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150" windowWidth="18180" windowHeight="8610"/>
  </bookViews>
  <sheets>
    <sheet name="Perf Indicators" sheetId="1" r:id="rId1"/>
    <sheet name="Ind Matrix" sheetId="2" r:id="rId2"/>
    <sheet name="Ind. graph" sheetId="3" r:id="rId3"/>
  </sheets>
  <calcPr calcId="145621"/>
</workbook>
</file>

<file path=xl/calcChain.xml><?xml version="1.0" encoding="utf-8"?>
<calcChain xmlns="http://schemas.openxmlformats.org/spreadsheetml/2006/main">
  <c r="D4" i="2" l="1"/>
  <c r="C4" i="2" s="1"/>
  <c r="D5" i="2"/>
  <c r="C5" i="2" s="1"/>
  <c r="D6" i="2"/>
  <c r="C6" i="2" s="1"/>
  <c r="D7" i="2"/>
  <c r="C7" i="2" s="1"/>
  <c r="D8" i="2"/>
  <c r="C8" i="2" s="1"/>
  <c r="D9" i="2"/>
  <c r="C9" i="2" s="1"/>
  <c r="D10" i="2"/>
  <c r="C10" i="2" s="1"/>
  <c r="D11" i="2"/>
  <c r="C11" i="2" s="1"/>
  <c r="D12" i="2"/>
  <c r="C12" i="2" s="1"/>
  <c r="D13" i="2"/>
  <c r="C13" i="2" s="1"/>
  <c r="D14" i="2"/>
  <c r="C14" i="2" s="1"/>
  <c r="D15" i="2"/>
  <c r="C15" i="2" s="1"/>
  <c r="D16" i="2"/>
  <c r="C16" i="2" s="1"/>
  <c r="D17" i="2"/>
  <c r="C17" i="2" s="1"/>
  <c r="D18" i="2"/>
  <c r="C18" i="2" s="1"/>
  <c r="D19" i="2"/>
  <c r="C19" i="2" s="1"/>
  <c r="D20" i="2"/>
  <c r="C20" i="2" s="1"/>
  <c r="D21" i="2"/>
  <c r="C21" i="2" s="1"/>
  <c r="D22" i="2"/>
  <c r="C22" i="2" s="1"/>
  <c r="D23" i="2"/>
  <c r="C23" i="2" s="1"/>
  <c r="D24" i="2"/>
  <c r="C24" i="2" s="1"/>
  <c r="D25" i="2"/>
  <c r="C25" i="2" s="1"/>
  <c r="D26" i="2"/>
  <c r="C26" i="2" s="1"/>
  <c r="D27" i="2"/>
  <c r="C27" i="2" s="1"/>
  <c r="D28" i="2"/>
  <c r="C28" i="2" s="1"/>
  <c r="D29" i="2"/>
  <c r="C29" i="2" s="1"/>
  <c r="D30" i="2"/>
  <c r="C30" i="2" s="1"/>
  <c r="D31" i="2"/>
  <c r="C31" i="2" s="1"/>
  <c r="D32" i="2"/>
  <c r="C32" i="2" s="1"/>
  <c r="D33" i="2"/>
  <c r="C33" i="2" s="1"/>
  <c r="D34" i="2"/>
  <c r="C34" i="2" s="1"/>
  <c r="D35" i="2"/>
  <c r="C35" i="2" s="1"/>
  <c r="D36" i="2"/>
  <c r="C36" i="2" s="1"/>
  <c r="D37" i="2"/>
  <c r="C37" i="2" s="1"/>
  <c r="D38" i="2"/>
  <c r="C38" i="2" s="1"/>
  <c r="D39" i="2"/>
  <c r="C39" i="2" s="1"/>
  <c r="D40" i="2"/>
  <c r="C40" i="2" s="1"/>
  <c r="D41" i="2"/>
  <c r="C41" i="2" s="1"/>
  <c r="D42" i="2"/>
  <c r="C42" i="2" s="1"/>
  <c r="D43" i="2"/>
  <c r="C43" i="2" s="1"/>
  <c r="D44" i="2"/>
  <c r="C44" i="2" s="1"/>
  <c r="D45" i="2"/>
  <c r="C45" i="2" s="1"/>
  <c r="D46" i="2"/>
  <c r="C46" i="2" s="1"/>
  <c r="D47" i="2"/>
  <c r="C47" i="2" s="1"/>
  <c r="D48" i="2"/>
  <c r="C48" i="2" s="1"/>
  <c r="D49" i="2"/>
  <c r="C49" i="2" s="1"/>
  <c r="D50" i="2"/>
  <c r="C50" i="2" s="1"/>
  <c r="D51" i="2"/>
  <c r="C51" i="2" s="1"/>
  <c r="D52" i="2"/>
  <c r="C52" i="2" s="1"/>
  <c r="D53" i="2"/>
  <c r="C53" i="2" s="1"/>
  <c r="D54" i="2"/>
  <c r="C54" i="2" s="1"/>
  <c r="D55" i="2"/>
  <c r="C55" i="2" s="1"/>
  <c r="D56" i="2"/>
  <c r="C56" i="2" s="1"/>
  <c r="D57" i="2"/>
  <c r="C57" i="2" s="1"/>
  <c r="D58" i="2"/>
  <c r="C58" i="2" s="1"/>
  <c r="D3" i="2"/>
  <c r="C3" i="2" s="1"/>
  <c r="A5" i="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5" i="2"/>
  <c r="A6" i="2"/>
  <c r="A7" i="2" s="1"/>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4" i="2"/>
</calcChain>
</file>

<file path=xl/comments1.xml><?xml version="1.0" encoding="utf-8"?>
<comments xmlns="http://schemas.openxmlformats.org/spreadsheetml/2006/main">
  <authors>
    <author>Wicks, Leonard</author>
    <author>Seah, Keok Heng</author>
  </authors>
  <commentList>
    <comment ref="C4" authorId="0">
      <text>
        <r>
          <rPr>
            <b/>
            <sz val="9"/>
            <color indexed="81"/>
            <rFont val="Tahoma"/>
            <family val="2"/>
          </rPr>
          <t>Indicate 1 for fully compliant, 0.5 for partially compliant, and 0 for non-compliant</t>
        </r>
        <r>
          <rPr>
            <sz val="9"/>
            <color indexed="81"/>
            <rFont val="Tahoma"/>
            <family val="2"/>
          </rPr>
          <t xml:space="preserve">
</t>
        </r>
      </text>
    </comment>
    <comment ref="C5" authorId="1">
      <text>
        <r>
          <rPr>
            <sz val="9"/>
            <color indexed="81"/>
            <rFont val="Tahoma"/>
            <family val="2"/>
          </rPr>
          <t xml:space="preserve">Indicate 1 for fully compliant, 0.5 for partially compliant and 0 for non- compliant
</t>
        </r>
      </text>
    </comment>
    <comment ref="C6" authorId="1">
      <text>
        <r>
          <rPr>
            <sz val="9"/>
            <color indexed="81"/>
            <rFont val="Tahoma"/>
            <family val="2"/>
          </rPr>
          <t xml:space="preserve">Indicate 1 for fully compliant, 0.5 for partially compliant and 0 for non- compliant
</t>
        </r>
      </text>
    </comment>
    <comment ref="C7" authorId="1">
      <text>
        <r>
          <rPr>
            <sz val="9"/>
            <color indexed="81"/>
            <rFont val="Tahoma"/>
            <family val="2"/>
          </rPr>
          <t xml:space="preserve">Indicate 1 for fully compliant, 0.5 for partially compliant and 0 for non- compliant
</t>
        </r>
      </text>
    </comment>
    <comment ref="C8" authorId="1">
      <text>
        <r>
          <rPr>
            <b/>
            <sz val="9"/>
            <color indexed="81"/>
            <rFont val="Tahoma"/>
            <family val="2"/>
          </rPr>
          <t>Indicate 1 for fully compliant, 0.5 for partially compliant and 0 for non-compliant</t>
        </r>
      </text>
    </comment>
    <comment ref="C9" authorId="1">
      <text>
        <r>
          <rPr>
            <sz val="9"/>
            <color indexed="81"/>
            <rFont val="Tahoma"/>
            <family val="2"/>
          </rPr>
          <t xml:space="preserve">Indicate a value of 1 if this element is not applicable
</t>
        </r>
      </text>
    </comment>
    <comment ref="C10" authorId="1">
      <text>
        <r>
          <rPr>
            <b/>
            <sz val="9"/>
            <color indexed="81"/>
            <rFont val="Tahoma"/>
            <family val="2"/>
          </rPr>
          <t>Insert a value of 1 if this element is not applicable</t>
        </r>
      </text>
    </comment>
    <comment ref="C11" authorId="1">
      <text>
        <r>
          <rPr>
            <sz val="9"/>
            <color indexed="81"/>
            <rFont val="Tahoma"/>
            <family val="2"/>
          </rPr>
          <t xml:space="preserve">Indicate 1 for fully compliant, 0.5 for partially compliant and 0 for non-compliant
</t>
        </r>
      </text>
    </comment>
    <comment ref="C12" authorId="1">
      <text>
        <r>
          <rPr>
            <b/>
            <sz val="9"/>
            <color indexed="81"/>
            <rFont val="Tahoma"/>
            <family val="2"/>
          </rPr>
          <t>Indicate 1 for fully compliant, 0.5 for partially compliant and 0 for non-compliant</t>
        </r>
      </text>
    </comment>
    <comment ref="C13" authorId="1">
      <text>
        <r>
          <rPr>
            <b/>
            <sz val="9"/>
            <color indexed="81"/>
            <rFont val="Tahoma"/>
            <family val="2"/>
          </rPr>
          <t>Indicate 1 for fully compliant, 0.5 for partially compliant and 0 for non-compliant</t>
        </r>
      </text>
    </comment>
    <comment ref="C14" authorId="1">
      <text>
        <r>
          <rPr>
            <b/>
            <sz val="9"/>
            <color indexed="81"/>
            <rFont val="Tahoma"/>
            <family val="2"/>
          </rPr>
          <t>Indicate 1 for fully compliant, 0.5 for partially compliant and 0 for non-compliant</t>
        </r>
      </text>
    </comment>
    <comment ref="C15" authorId="1">
      <text>
        <r>
          <rPr>
            <b/>
            <sz val="9"/>
            <color indexed="81"/>
            <rFont val="Tahoma"/>
            <family val="2"/>
          </rPr>
          <t>Indicate 1 for fully compliant, 0.5 for partially compliant and 0 for non-compliant</t>
        </r>
      </text>
    </comment>
    <comment ref="C16" authorId="1">
      <text>
        <r>
          <rPr>
            <b/>
            <sz val="9"/>
            <color indexed="81"/>
            <rFont val="Tahoma"/>
            <family val="2"/>
          </rPr>
          <t>Indicate 1 for fully compliant, 0.5 for partially compliant and 0 for non-compliant</t>
        </r>
      </text>
    </comment>
    <comment ref="C17" authorId="1">
      <text>
        <r>
          <rPr>
            <b/>
            <sz val="9"/>
            <color indexed="81"/>
            <rFont val="Tahoma"/>
            <family val="2"/>
          </rPr>
          <t>Indicate 1 for fully compliant, 0.5 for partially compliant and 0 for non-compliant</t>
        </r>
      </text>
    </comment>
    <comment ref="C18" authorId="1">
      <text>
        <r>
          <rPr>
            <b/>
            <sz val="9"/>
            <color indexed="81"/>
            <rFont val="Tahoma"/>
            <family val="2"/>
          </rPr>
          <t>Indicate 1 for fully compliant, 0.5 for partially compliant and 0 for non-compliant</t>
        </r>
      </text>
    </comment>
    <comment ref="C19" authorId="1">
      <text>
        <r>
          <rPr>
            <b/>
            <sz val="9"/>
            <color indexed="81"/>
            <rFont val="Tahoma"/>
            <family val="2"/>
          </rPr>
          <t>Indicate 1 for fully compliant, 0.5 for partially compliant and 0 for non-compliant</t>
        </r>
      </text>
    </comment>
    <comment ref="C20" authorId="1">
      <text>
        <r>
          <rPr>
            <b/>
            <sz val="9"/>
            <color indexed="81"/>
            <rFont val="Tahoma"/>
            <family val="2"/>
          </rPr>
          <t>Indicate 1 for fully compliant, 0.5 for partially compliant and 0 for non-compliant</t>
        </r>
      </text>
    </comment>
    <comment ref="C21" authorId="1">
      <text>
        <r>
          <rPr>
            <b/>
            <sz val="9"/>
            <color indexed="81"/>
            <rFont val="Tahoma"/>
            <family val="2"/>
          </rPr>
          <t>Indicate 1 for fully compliant, 0.5 for partially compliant and 0 for non-compliant</t>
        </r>
      </text>
    </comment>
    <comment ref="C22" authorId="1">
      <text>
        <r>
          <rPr>
            <sz val="9"/>
            <color indexed="81"/>
            <rFont val="Tahoma"/>
            <family val="2"/>
          </rPr>
          <t xml:space="preserve">Indicate 1 for fully compliant, 0.5 for partially compliant and 0 for non-compliant
</t>
        </r>
      </text>
    </comment>
    <comment ref="C23" authorId="1">
      <text>
        <r>
          <rPr>
            <sz val="9"/>
            <color indexed="81"/>
            <rFont val="Tahoma"/>
            <family val="2"/>
          </rPr>
          <t xml:space="preserve">Indicate 1 for fully compliant, 0.5 for partially compliant and 0 for non-compliant
</t>
        </r>
      </text>
    </comment>
    <comment ref="C24" authorId="1">
      <text>
        <r>
          <rPr>
            <sz val="9"/>
            <color indexed="81"/>
            <rFont val="Tahoma"/>
            <family val="2"/>
          </rPr>
          <t xml:space="preserve">Indicate 1 for fully compliant, 0.5 for partially compliant and 0 for non-compliant
</t>
        </r>
      </text>
    </comment>
    <comment ref="C25" authorId="1">
      <text>
        <r>
          <rPr>
            <sz val="9"/>
            <color indexed="81"/>
            <rFont val="Tahoma"/>
            <family val="2"/>
          </rPr>
          <t xml:space="preserve">Indicate 1 for fully compliant, 0.5 for partially compliant and 0 for non-compliant
</t>
        </r>
      </text>
    </comment>
    <comment ref="C26" authorId="1">
      <text>
        <r>
          <rPr>
            <sz val="9"/>
            <color indexed="81"/>
            <rFont val="Tahoma"/>
            <family val="2"/>
          </rPr>
          <t xml:space="preserve">Indicate 1 for fully compliant, 0.5 for partially compliant and 0 for non-compliant
</t>
        </r>
      </text>
    </comment>
    <comment ref="C27" authorId="1">
      <text>
        <r>
          <rPr>
            <sz val="9"/>
            <color indexed="81"/>
            <rFont val="Tahoma"/>
            <family val="2"/>
          </rPr>
          <t xml:space="preserve">Indicate 1 for fully compliant, 0.5 for partially compliant and 0 for non-compliant
</t>
        </r>
      </text>
    </comment>
    <comment ref="C28" authorId="0">
      <text>
        <r>
          <rPr>
            <b/>
            <sz val="9"/>
            <color indexed="81"/>
            <rFont val="Tahoma"/>
            <family val="2"/>
          </rPr>
          <t>Indicate a value of 1 if this element is not applicable</t>
        </r>
      </text>
    </comment>
    <comment ref="C29" authorId="1">
      <text>
        <r>
          <rPr>
            <sz val="9"/>
            <color indexed="81"/>
            <rFont val="Tahoma"/>
            <family val="2"/>
          </rPr>
          <t xml:space="preserve">Indicate 1 for fully compliant, 0.5 for partially compliant and 0 for non-compliant
</t>
        </r>
      </text>
    </comment>
    <comment ref="C30" authorId="1">
      <text>
        <r>
          <rPr>
            <sz val="9"/>
            <color indexed="81"/>
            <rFont val="Tahoma"/>
            <family val="2"/>
          </rPr>
          <t xml:space="preserve">Indicate 1 for fully compliant, 0.5 for partially compliant and 0 for non-compliant
</t>
        </r>
      </text>
    </comment>
    <comment ref="C31" authorId="1">
      <text>
        <r>
          <rPr>
            <sz val="9"/>
            <color indexed="81"/>
            <rFont val="Tahoma"/>
            <family val="2"/>
          </rPr>
          <t xml:space="preserve">Indicate a value of 1 if this element is not applicable
</t>
        </r>
      </text>
    </comment>
    <comment ref="C32" authorId="1">
      <text>
        <r>
          <rPr>
            <sz val="9"/>
            <color indexed="81"/>
            <rFont val="Tahoma"/>
            <family val="2"/>
          </rPr>
          <t xml:space="preserve">Indicate 1 for fully compliant, 0.5 for partially compliant and 0 for non-compliant
</t>
        </r>
      </text>
    </comment>
    <comment ref="C33" authorId="1">
      <text>
        <r>
          <rPr>
            <sz val="9"/>
            <color indexed="81"/>
            <rFont val="Tahoma"/>
            <family val="2"/>
          </rPr>
          <t xml:space="preserve">Indicate 1 for fully compliant, 0.5 for partially compliant and 0 for non-compliant
</t>
        </r>
      </text>
    </comment>
    <comment ref="C34" authorId="1">
      <text>
        <r>
          <rPr>
            <sz val="9"/>
            <color indexed="81"/>
            <rFont val="Tahoma"/>
            <family val="2"/>
          </rPr>
          <t xml:space="preserve">Indicate 1 for fully compliant, 0.5 for partially compliant and 0 for non-compliant
</t>
        </r>
      </text>
    </comment>
    <comment ref="C35" authorId="1">
      <text>
        <r>
          <rPr>
            <sz val="9"/>
            <color indexed="81"/>
            <rFont val="Tahoma"/>
            <family val="2"/>
          </rPr>
          <t xml:space="preserve">Indicate 1 for fully compliant, 0.5 for partially compliant and 0 for non-compliant
</t>
        </r>
      </text>
    </comment>
    <comment ref="C36" authorId="1">
      <text>
        <r>
          <rPr>
            <sz val="9"/>
            <color indexed="81"/>
            <rFont val="Tahoma"/>
            <family val="2"/>
          </rPr>
          <t xml:space="preserve">Indicate 1 for fully compliant, 0.5 for partially compliant and 0 for non-compliant
</t>
        </r>
      </text>
    </comment>
    <comment ref="C37" authorId="1">
      <text>
        <r>
          <rPr>
            <sz val="9"/>
            <color indexed="81"/>
            <rFont val="Tahoma"/>
            <family val="2"/>
          </rPr>
          <t xml:space="preserve">Indicate 1 for fully compliant, 0.5 for partially compliant and 0 for non-compliant
</t>
        </r>
      </text>
    </comment>
    <comment ref="C38" authorId="1">
      <text>
        <r>
          <rPr>
            <sz val="9"/>
            <color indexed="81"/>
            <rFont val="Tahoma"/>
            <family val="2"/>
          </rPr>
          <t xml:space="preserve">Indicate 1 for fully compliant, 0.5 for partially compliant and 0 for non-compliant
</t>
        </r>
      </text>
    </comment>
    <comment ref="C39" authorId="1">
      <text>
        <r>
          <rPr>
            <sz val="9"/>
            <color indexed="81"/>
            <rFont val="Tahoma"/>
            <family val="2"/>
          </rPr>
          <t xml:space="preserve">Indicate 1 for fully compliant, 0.5 for partially compliant and 0 for non-compliant
</t>
        </r>
      </text>
    </comment>
    <comment ref="C40" authorId="1">
      <text>
        <r>
          <rPr>
            <sz val="9"/>
            <color indexed="81"/>
            <rFont val="Tahoma"/>
            <family val="2"/>
          </rPr>
          <t xml:space="preserve">Indicate 1 for fully compliant, 0.5 for partially compliant and 0 for non-compliant
</t>
        </r>
      </text>
    </comment>
    <comment ref="C41" authorId="1">
      <text>
        <r>
          <rPr>
            <sz val="9"/>
            <color indexed="81"/>
            <rFont val="Tahoma"/>
            <family val="2"/>
          </rPr>
          <t xml:space="preserve">Indicate 1 for fully compliant, 0.5 for partially compliant and 0 for non-compliant
</t>
        </r>
      </text>
    </comment>
    <comment ref="C42" authorId="1">
      <text>
        <r>
          <rPr>
            <sz val="9"/>
            <color indexed="81"/>
            <rFont val="Tahoma"/>
            <family val="2"/>
          </rPr>
          <t xml:space="preserve">Indicate 1 for fully compliant, 0.5 for partially compliant and 0 for non-compliant
</t>
        </r>
      </text>
    </comment>
    <comment ref="C43" authorId="1">
      <text>
        <r>
          <rPr>
            <sz val="9"/>
            <color indexed="81"/>
            <rFont val="Tahoma"/>
            <family val="2"/>
          </rPr>
          <t xml:space="preserve">Indicate 1 for fully compliant, 0.5 for partially compliant and 0 for non-compliant
</t>
        </r>
      </text>
    </comment>
    <comment ref="C44" authorId="1">
      <text>
        <r>
          <rPr>
            <sz val="9"/>
            <color indexed="81"/>
            <rFont val="Tahoma"/>
            <family val="2"/>
          </rPr>
          <t xml:space="preserve">Indicate 1 for fully compliant, 0.5 for partially compliant and 0 for non-compliant
</t>
        </r>
      </text>
    </comment>
  </commentList>
</comments>
</file>

<file path=xl/sharedStrings.xml><?xml version="1.0" encoding="utf-8"?>
<sst xmlns="http://schemas.openxmlformats.org/spreadsheetml/2006/main" count="151" uniqueCount="151">
  <si>
    <t>Enacted legislation that incorporates or is aligned to applicable international Conventions</t>
  </si>
  <si>
    <t>Unless delegated, established an entity that provides H24, SAR services within its area of responsibility/SRR</t>
  </si>
  <si>
    <t>Established a national SAR committee</t>
  </si>
  <si>
    <t>Empowered SAR Mission Coordinators with the authority to adequately carry out their responsibilities</t>
  </si>
  <si>
    <t>Established an Administrative Single Point of Contact for SAR (ASPOCS) for non-urgent, administrative matters</t>
  </si>
  <si>
    <t>Conducted studies to integrate aviation and maritime SAR, and as far as practicable, civil and military activities</t>
  </si>
  <si>
    <t>Conducted studies to align, as far as practicable, aeronautical and maritime SRRs, and SRRs and FIRs</t>
  </si>
  <si>
    <t>Established a single State SAR Plan</t>
  </si>
  <si>
    <t>Established aerodrome emergency plans that provide for co-operation and co-ordination with RCCs</t>
  </si>
  <si>
    <t>Established SAR agreements with States having adjoining SRRS or FIRs</t>
  </si>
  <si>
    <t>Provided up to date cross-border information on SAR capability to adjoining States</t>
  </si>
  <si>
    <t>Pre-arranged procedures for cross-border SAR responses</t>
  </si>
  <si>
    <t>Established RCC plans for response to Mass Rescue Operations (MROs) integrated with national disaster plans</t>
  </si>
  <si>
    <t>Established operational plans and procedures for SRUs, provision of support, communication and reporting</t>
  </si>
  <si>
    <t>Established SAR Alerting procedures which are tested, integrated and include civil/military protocols</t>
  </si>
  <si>
    <t>Provided a fully equipped RCC of sufficient size with adequate provision for operational positions and human factors</t>
  </si>
  <si>
    <t>Provided adequate supervisory ATC resources to allow timely SAR alerts and information to RCCs</t>
  </si>
  <si>
    <t>Provided sufficient RCC staffing</t>
  </si>
  <si>
    <t>Provided a sufficient number of trained specialist RCC officers including SMCs and A/SMCs</t>
  </si>
  <si>
    <t>Availability of a pool of RCC support staff who are familiar with RCC operations, but not trained as coordinators</t>
  </si>
  <si>
    <t>Developed SAR personnel position descriptions detailing responsibilities and eligibility criteria</t>
  </si>
  <si>
    <t>Developed a comprehensive training programme that includes SAR training for SAR Coordinators and SRU staff</t>
  </si>
  <si>
    <t>Facilitated RCC staff to be proficient in the English language</t>
  </si>
  <si>
    <t>Facilitated a programme of regular liaison visits between relevant RCCs, ATC units and airline operating centres</t>
  </si>
  <si>
    <t>Established additional oceanic SAR capability as far as practicable to ensure a timely and adequate SAR response</t>
  </si>
  <si>
    <t>Established sufficient SRU capabilities (crews, availability, military assets, communications, authority, etc.)</t>
  </si>
  <si>
    <t>Established procedures and necessary infrastructure to coordinate distress beacon alert responses</t>
  </si>
  <si>
    <t>Established a reliable distress beacon registration system</t>
  </si>
  <si>
    <t>Planned and prepared for the implemention of next generation beacons</t>
  </si>
  <si>
    <t>Established an appropriate nationwide means of disposal for old distress beacons</t>
  </si>
  <si>
    <t>Established contingency facilities, or procedures for the temporary delegation of SAR to another body or State</t>
  </si>
  <si>
    <t>Established a centralised information source publishing all AIP information required on SAR</t>
  </si>
  <si>
    <t>Established an Internet-based SAR information sharing system</t>
  </si>
  <si>
    <t>Established systems for the maximum practicable cooperation between State entities for information when required</t>
  </si>
  <si>
    <t>Developed and maintained a current, comprehensive electronic list of State SAR Facilities, SAR Equipment, and SRUs</t>
  </si>
  <si>
    <t>Established an Internet-based SAR Library, or cooperate by contributing to an Internet-based EUR resource</t>
  </si>
  <si>
    <t>Provided each RCC and SAR Authority with ready access to a current copy of SAR reference documents</t>
  </si>
  <si>
    <t>Conducted regular SAREX to test and evaluate coordination procedures, data and information sharing and SAR responses</t>
  </si>
  <si>
    <t>Implemented SAR System Improvement and Assessment measures, including Safety Management and QA systems</t>
  </si>
  <si>
    <t>Conducted an annual or more frequent analysis of their current State SAR system to identify specific gaps in capability</t>
  </si>
  <si>
    <t>Conducted SAR promotional programs</t>
  </si>
  <si>
    <t xml:space="preserve"> Item 1</t>
  </si>
  <si>
    <t>Item 2</t>
  </si>
  <si>
    <t>Item 3</t>
  </si>
  <si>
    <t>Item 4</t>
  </si>
  <si>
    <t>Item 5</t>
  </si>
  <si>
    <t>item 6</t>
  </si>
  <si>
    <t>Item 7</t>
  </si>
  <si>
    <t>Item 8</t>
  </si>
  <si>
    <t>Item 9</t>
  </si>
  <si>
    <t>Item 10</t>
  </si>
  <si>
    <t>Item 11</t>
  </si>
  <si>
    <t>Item 12</t>
  </si>
  <si>
    <t>Item 13</t>
  </si>
  <si>
    <t>Item 14</t>
  </si>
  <si>
    <t>Item 15</t>
  </si>
  <si>
    <t>Item 16</t>
  </si>
  <si>
    <t>Item 17</t>
  </si>
  <si>
    <t>Item 18</t>
  </si>
  <si>
    <t>Item 19</t>
  </si>
  <si>
    <t>Item 20</t>
  </si>
  <si>
    <t>Item 21</t>
  </si>
  <si>
    <t>Item 22</t>
  </si>
  <si>
    <t>Item 23</t>
  </si>
  <si>
    <t>Item 24</t>
  </si>
  <si>
    <t>Item 25</t>
  </si>
  <si>
    <t>Item 26</t>
  </si>
  <si>
    <t>Item 27</t>
  </si>
  <si>
    <t>Item 28</t>
  </si>
  <si>
    <t>Item 29</t>
  </si>
  <si>
    <t>Item 30</t>
  </si>
  <si>
    <t>Item 31</t>
  </si>
  <si>
    <t>Item 32</t>
  </si>
  <si>
    <t>Item 33</t>
  </si>
  <si>
    <t>Item 34</t>
  </si>
  <si>
    <t>Item 35</t>
  </si>
  <si>
    <t>Item 36</t>
  </si>
  <si>
    <t>Item 37</t>
  </si>
  <si>
    <t>Item 38</t>
  </si>
  <si>
    <t>Item 39</t>
  </si>
  <si>
    <t>Item 40</t>
  </si>
  <si>
    <t>Item 41</t>
  </si>
  <si>
    <t>Albania</t>
  </si>
  <si>
    <t>Algeria</t>
  </si>
  <si>
    <t>Andorra</t>
  </si>
  <si>
    <t>Armenia</t>
  </si>
  <si>
    <t>Austria</t>
  </si>
  <si>
    <t>Azerbaijan</t>
  </si>
  <si>
    <t>Belarus</t>
  </si>
  <si>
    <t>Belgium</t>
  </si>
  <si>
    <t>Bosnia and Herzegovina</t>
  </si>
  <si>
    <t>Bulgaria</t>
  </si>
  <si>
    <t>Croatia</t>
  </si>
  <si>
    <t>Cyprus</t>
  </si>
  <si>
    <t>Czech Republic</t>
  </si>
  <si>
    <t>Denmark</t>
  </si>
  <si>
    <t>Estonia</t>
  </si>
  <si>
    <t>Finland</t>
  </si>
  <si>
    <t>France</t>
  </si>
  <si>
    <t>Georgia</t>
  </si>
  <si>
    <t>Germany</t>
  </si>
  <si>
    <t>Greece</t>
  </si>
  <si>
    <t>Hungary</t>
  </si>
  <si>
    <t>Iceland</t>
  </si>
  <si>
    <t>Ireland</t>
  </si>
  <si>
    <t>Israel</t>
  </si>
  <si>
    <t>Italy</t>
  </si>
  <si>
    <t>Kazakhstan</t>
  </si>
  <si>
    <t>Kyrgyzstan</t>
  </si>
  <si>
    <t>Latvia</t>
  </si>
  <si>
    <t>Lithuania</t>
  </si>
  <si>
    <t>Luxembourg</t>
  </si>
  <si>
    <t>Malta</t>
  </si>
  <si>
    <t>Monaco</t>
  </si>
  <si>
    <t>Montenegro</t>
  </si>
  <si>
    <t>Morocco</t>
  </si>
  <si>
    <t>Netherlands</t>
  </si>
  <si>
    <t>Norway</t>
  </si>
  <si>
    <t>Poland</t>
  </si>
  <si>
    <t>Portugal</t>
  </si>
  <si>
    <t>Republic of Moldova</t>
  </si>
  <si>
    <t>Romania</t>
  </si>
  <si>
    <t>Russian Federation</t>
  </si>
  <si>
    <t>San Marino</t>
  </si>
  <si>
    <t>Serbia</t>
  </si>
  <si>
    <t>Slovakia</t>
  </si>
  <si>
    <t>Slovenia</t>
  </si>
  <si>
    <t>Spain</t>
  </si>
  <si>
    <t>Sweden</t>
  </si>
  <si>
    <t>Switzerland</t>
  </si>
  <si>
    <t>Tajikistan</t>
  </si>
  <si>
    <t>Tunisia</t>
  </si>
  <si>
    <t>Turkey</t>
  </si>
  <si>
    <t>Turkmenistan</t>
  </si>
  <si>
    <t>Ukraine</t>
  </si>
  <si>
    <t>United Kingdom</t>
  </si>
  <si>
    <t>Uzbekistan</t>
  </si>
  <si>
    <t>EUR/NAT States</t>
  </si>
  <si>
    <t>Matrix elements</t>
  </si>
  <si>
    <t>% of compliance</t>
  </si>
  <si>
    <t>Implementation rate</t>
  </si>
  <si>
    <t>Performance indicators elements</t>
  </si>
  <si>
    <t>Matrix elements values:</t>
  </si>
  <si>
    <t>Fully implemented</t>
  </si>
  <si>
    <t>Started/Partially implemented</t>
  </si>
  <si>
    <t>Not started</t>
  </si>
  <si>
    <t>Republic of North Macedonia</t>
  </si>
  <si>
    <t>REGIONAL SAR PLAN MONITORING AND REPORTING FORM
SAR PERFORMANCE INDICATORS</t>
  </si>
  <si>
    <t>#</t>
  </si>
  <si>
    <t>Status</t>
  </si>
  <si>
    <t>Following is a bank of indicators based on the EUR SAR Plan’s performance improvement section (which should be read in conjunction with these questions), that can be used to assess whether an administration is either compliant or not and to internally evaluate their implementation status of the EUR SAR Plan. Using the cells (Status) for each of the 41 elements, please indicate implementation status with either 0 (not implemented), or 0.5 (50% implemented - note - other partial implementation may be indicated such as 0.1 = 10%) or 1 (fully implemented)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</si>
</sst>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theme="1"/>
      <name val="Calibri"/>
      <family val="2"/>
      <scheme val="minor"/>
    </font>
    <font>
      <b/>
      <sz val="11"/>
      <color theme="1"/>
      <name val="Calibri"/>
      <family val="2"/>
      <scheme val="minor"/>
    </font>
    <font>
      <sz val="11"/>
      <color rgb="FF000000"/>
      <name val="Calibri"/>
      <family val="2"/>
      <scheme val="minor"/>
    </font>
    <font>
      <b/>
      <sz val="9"/>
      <color indexed="81"/>
      <name val="Tahoma"/>
      <family val="2"/>
    </font>
    <font>
      <sz val="9"/>
      <color indexed="81"/>
      <name val="Tahoma"/>
      <family val="2"/>
    </font>
  </fonts>
  <fills count="3">
    <fill>
      <patternFill patternType="none"/>
    </fill>
    <fill>
      <patternFill patternType="gray125"/>
    </fill>
    <fill>
      <patternFill patternType="solid">
        <fgColor theme="0" tint="-0.149998474074526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6">
    <xf numFmtId="0" fontId="0" fillId="0" borderId="0" xfId="0"/>
    <xf numFmtId="0" fontId="2" fillId="0" borderId="0" xfId="0" applyFont="1" applyBorder="1" applyAlignment="1">
      <alignment vertical="center" wrapText="1"/>
    </xf>
    <xf numFmtId="0" fontId="0" fillId="0" borderId="0" xfId="0" applyBorder="1"/>
    <xf numFmtId="0" fontId="0" fillId="0" borderId="0" xfId="0" applyFont="1" applyAlignment="1">
      <alignment horizontal="center"/>
    </xf>
    <xf numFmtId="0" fontId="0" fillId="0" borderId="0" xfId="0" applyAlignment="1">
      <alignment horizontal="center"/>
    </xf>
    <xf numFmtId="0" fontId="0" fillId="0" borderId="0" xfId="0" applyBorder="1" applyAlignment="1">
      <alignment horizontal="center"/>
    </xf>
    <xf numFmtId="0" fontId="0" fillId="0" borderId="1" xfId="0" applyFont="1" applyBorder="1" applyAlignment="1">
      <alignment horizontal="center"/>
    </xf>
    <xf numFmtId="0" fontId="0" fillId="0" borderId="1" xfId="0" applyBorder="1" applyAlignment="1">
      <alignment horizontal="center"/>
    </xf>
    <xf numFmtId="0" fontId="1" fillId="2" borderId="1" xfId="0" applyFont="1" applyFill="1" applyBorder="1"/>
    <xf numFmtId="0" fontId="0" fillId="0" borderId="1" xfId="0" applyBorder="1"/>
    <xf numFmtId="164" fontId="2" fillId="0" borderId="0" xfId="0" applyNumberFormat="1" applyFont="1" applyBorder="1" applyAlignment="1">
      <alignment vertical="center" wrapText="1"/>
    </xf>
    <xf numFmtId="164" fontId="2" fillId="0" borderId="0" xfId="0" applyNumberFormat="1" applyFont="1" applyBorder="1" applyAlignment="1">
      <alignment horizontal="center" vertical="center" wrapText="1"/>
    </xf>
    <xf numFmtId="164" fontId="0" fillId="0" borderId="0" xfId="0" applyNumberFormat="1" applyFont="1"/>
    <xf numFmtId="164"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0" xfId="0" applyBorder="1" applyAlignment="1">
      <alignment wrapText="1"/>
    </xf>
    <xf numFmtId="0" fontId="2" fillId="0" borderId="0" xfId="0" applyFont="1" applyFill="1" applyBorder="1" applyAlignment="1">
      <alignment vertical="center" wrapText="1"/>
    </xf>
    <xf numFmtId="0" fontId="0" fillId="2" borderId="1" xfId="0" applyFill="1" applyBorder="1"/>
    <xf numFmtId="0" fontId="1" fillId="0" borderId="1" xfId="0" applyFont="1" applyBorder="1" applyAlignment="1">
      <alignment horizontal="center"/>
    </xf>
    <xf numFmtId="0" fontId="1" fillId="0" borderId="0" xfId="0" applyFont="1" applyAlignment="1">
      <alignment horizontal="center" wrapText="1"/>
    </xf>
    <xf numFmtId="0" fontId="0" fillId="0" borderId="2" xfId="0" applyBorder="1" applyAlignment="1">
      <alignment horizontal="left"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top"/>
    </xf>
    <xf numFmtId="0" fontId="0" fillId="0" borderId="1" xfId="0" applyFont="1" applyBorder="1" applyAlignment="1">
      <alignment horizontal="center" vertical="center" wrapText="1"/>
    </xf>
    <xf numFmtId="0" fontId="0" fillId="0" borderId="1" xfId="0" applyBorder="1" applyAlignment="1">
      <alignment horizontal="center" vertical="center" wrapText="1"/>
    </xf>
    <xf numFmtId="0" fontId="2" fillId="0"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7722326612582516E-2"/>
          <c:y val="2.8252405949256341E-2"/>
          <c:w val="0.83364923844746674"/>
          <c:h val="0.53085520559930011"/>
        </c:manualLayout>
      </c:layout>
      <c:barChart>
        <c:barDir val="col"/>
        <c:grouping val="stacked"/>
        <c:varyColors val="0"/>
        <c:ser>
          <c:idx val="0"/>
          <c:order val="0"/>
          <c:invertIfNegative val="0"/>
          <c:cat>
            <c:strRef>
              <c:f>'Ind Matrix'!$B$3:$B$58</c:f>
              <c:strCache>
                <c:ptCount val="56"/>
                <c:pt idx="0">
                  <c:v>Albania</c:v>
                </c:pt>
                <c:pt idx="1">
                  <c:v>Algeria</c:v>
                </c:pt>
                <c:pt idx="2">
                  <c:v>Andorra</c:v>
                </c:pt>
                <c:pt idx="3">
                  <c:v>Armenia</c:v>
                </c:pt>
                <c:pt idx="4">
                  <c:v>Austria</c:v>
                </c:pt>
                <c:pt idx="5">
                  <c:v>Azerbaijan</c:v>
                </c:pt>
                <c:pt idx="6">
                  <c:v>Belarus</c:v>
                </c:pt>
                <c:pt idx="7">
                  <c:v>Belgium</c:v>
                </c:pt>
                <c:pt idx="8">
                  <c:v>Bosnia and Herzegovina</c:v>
                </c:pt>
                <c:pt idx="9">
                  <c:v>Bulgaria</c:v>
                </c:pt>
                <c:pt idx="10">
                  <c:v>Croatia</c:v>
                </c:pt>
                <c:pt idx="11">
                  <c:v>Cyprus</c:v>
                </c:pt>
                <c:pt idx="12">
                  <c:v>Czech Republic</c:v>
                </c:pt>
                <c:pt idx="13">
                  <c:v>Denmark</c:v>
                </c:pt>
                <c:pt idx="14">
                  <c:v>Estonia</c:v>
                </c:pt>
                <c:pt idx="15">
                  <c:v>Finland</c:v>
                </c:pt>
                <c:pt idx="16">
                  <c:v>France</c:v>
                </c:pt>
                <c:pt idx="17">
                  <c:v>Georgia</c:v>
                </c:pt>
                <c:pt idx="18">
                  <c:v>Germany</c:v>
                </c:pt>
                <c:pt idx="19">
                  <c:v>Greece</c:v>
                </c:pt>
                <c:pt idx="20">
                  <c:v>Hungary</c:v>
                </c:pt>
                <c:pt idx="21">
                  <c:v>Iceland</c:v>
                </c:pt>
                <c:pt idx="22">
                  <c:v>Ireland</c:v>
                </c:pt>
                <c:pt idx="23">
                  <c:v>Israel</c:v>
                </c:pt>
                <c:pt idx="24">
                  <c:v>Italy</c:v>
                </c:pt>
                <c:pt idx="25">
                  <c:v>Kazakhstan</c:v>
                </c:pt>
                <c:pt idx="26">
                  <c:v>Kyrgyzstan</c:v>
                </c:pt>
                <c:pt idx="27">
                  <c:v>Latvia</c:v>
                </c:pt>
                <c:pt idx="28">
                  <c:v>Lithuania</c:v>
                </c:pt>
                <c:pt idx="29">
                  <c:v>Luxembourg</c:v>
                </c:pt>
                <c:pt idx="30">
                  <c:v>Malta</c:v>
                </c:pt>
                <c:pt idx="31">
                  <c:v>Monaco</c:v>
                </c:pt>
                <c:pt idx="32">
                  <c:v>Montenegro</c:v>
                </c:pt>
                <c:pt idx="33">
                  <c:v>Morocco</c:v>
                </c:pt>
                <c:pt idx="34">
                  <c:v>Netherlands</c:v>
                </c:pt>
                <c:pt idx="35">
                  <c:v>Norway</c:v>
                </c:pt>
                <c:pt idx="36">
                  <c:v>Poland</c:v>
                </c:pt>
                <c:pt idx="37">
                  <c:v>Portugal</c:v>
                </c:pt>
                <c:pt idx="38">
                  <c:v>Republic of Moldova</c:v>
                </c:pt>
                <c:pt idx="39">
                  <c:v>Romania</c:v>
                </c:pt>
                <c:pt idx="40">
                  <c:v>Russian Federation</c:v>
                </c:pt>
                <c:pt idx="41">
                  <c:v>San Marino</c:v>
                </c:pt>
                <c:pt idx="42">
                  <c:v>Serbia</c:v>
                </c:pt>
                <c:pt idx="43">
                  <c:v>Slovakia</c:v>
                </c:pt>
                <c:pt idx="44">
                  <c:v>Slovenia</c:v>
                </c:pt>
                <c:pt idx="45">
                  <c:v>Spain</c:v>
                </c:pt>
                <c:pt idx="46">
                  <c:v>Sweden</c:v>
                </c:pt>
                <c:pt idx="47">
                  <c:v>Switzerland</c:v>
                </c:pt>
                <c:pt idx="48">
                  <c:v>Tajikistan</c:v>
                </c:pt>
                <c:pt idx="49">
                  <c:v>Republic of North Macedonia</c:v>
                </c:pt>
                <c:pt idx="50">
                  <c:v>Tunisia</c:v>
                </c:pt>
                <c:pt idx="51">
                  <c:v>Turkey</c:v>
                </c:pt>
                <c:pt idx="52">
                  <c:v>Turkmenistan</c:v>
                </c:pt>
                <c:pt idx="53">
                  <c:v>Ukraine</c:v>
                </c:pt>
                <c:pt idx="54">
                  <c:v>United Kingdom</c:v>
                </c:pt>
                <c:pt idx="55">
                  <c:v>Uzbekistan</c:v>
                </c:pt>
              </c:strCache>
            </c:strRef>
          </c:cat>
          <c:val>
            <c:numRef>
              <c:f>'Ind Matrix'!$C$3:$C$58</c:f>
              <c:numCache>
                <c:formatCode>0.0</c:formatCode>
                <c:ptCount val="56"/>
                <c:pt idx="0">
                  <c:v>100</c:v>
                </c:pt>
                <c:pt idx="1">
                  <c:v>85.365853658536579</c:v>
                </c:pt>
                <c:pt idx="2">
                  <c:v>63.414634146341463</c:v>
                </c:pt>
                <c:pt idx="3">
                  <c:v>85.365853658536579</c:v>
                </c:pt>
                <c:pt idx="4">
                  <c:v>63.414634146341463</c:v>
                </c:pt>
                <c:pt idx="5">
                  <c:v>60.975609756097562</c:v>
                </c:pt>
                <c:pt idx="6">
                  <c:v>100</c:v>
                </c:pt>
                <c:pt idx="7">
                  <c:v>97.560975609756099</c:v>
                </c:pt>
                <c:pt idx="8">
                  <c:v>87.804878048780495</c:v>
                </c:pt>
                <c:pt idx="9">
                  <c:v>85.365853658536579</c:v>
                </c:pt>
                <c:pt idx="10">
                  <c:v>82.926829268292678</c:v>
                </c:pt>
                <c:pt idx="11">
                  <c:v>63.414634146341463</c:v>
                </c:pt>
                <c:pt idx="12">
                  <c:v>60.975609756097562</c:v>
                </c:pt>
                <c:pt idx="13">
                  <c:v>58.536585365853661</c:v>
                </c:pt>
                <c:pt idx="14">
                  <c:v>63.414634146341463</c:v>
                </c:pt>
                <c:pt idx="15">
                  <c:v>85.365853658536579</c:v>
                </c:pt>
                <c:pt idx="16">
                  <c:v>82.926829268292678</c:v>
                </c:pt>
                <c:pt idx="17">
                  <c:v>75.609756097560975</c:v>
                </c:pt>
                <c:pt idx="18">
                  <c:v>87.804878048780495</c:v>
                </c:pt>
                <c:pt idx="19">
                  <c:v>87.804878048780495</c:v>
                </c:pt>
                <c:pt idx="20">
                  <c:v>60.975609756097562</c:v>
                </c:pt>
                <c:pt idx="21">
                  <c:v>63.414634146341463</c:v>
                </c:pt>
                <c:pt idx="22">
                  <c:v>82.926829268292678</c:v>
                </c:pt>
                <c:pt idx="23">
                  <c:v>97.560975609756099</c:v>
                </c:pt>
                <c:pt idx="24">
                  <c:v>100</c:v>
                </c:pt>
                <c:pt idx="25">
                  <c:v>87.804878048780495</c:v>
                </c:pt>
                <c:pt idx="26">
                  <c:v>95.121951219512198</c:v>
                </c:pt>
                <c:pt idx="27">
                  <c:v>92.682926829268297</c:v>
                </c:pt>
                <c:pt idx="28">
                  <c:v>90.243902439024396</c:v>
                </c:pt>
                <c:pt idx="29">
                  <c:v>82.926829268292678</c:v>
                </c:pt>
                <c:pt idx="30">
                  <c:v>70.731707317073173</c:v>
                </c:pt>
                <c:pt idx="31">
                  <c:v>68.292682926829272</c:v>
                </c:pt>
                <c:pt idx="32">
                  <c:v>65.853658536585371</c:v>
                </c:pt>
                <c:pt idx="33">
                  <c:v>46.341463414634148</c:v>
                </c:pt>
                <c:pt idx="34">
                  <c:v>34.146341463414636</c:v>
                </c:pt>
                <c:pt idx="35">
                  <c:v>43.902439024390247</c:v>
                </c:pt>
                <c:pt idx="36">
                  <c:v>36.585365853658537</c:v>
                </c:pt>
                <c:pt idx="37">
                  <c:v>87.804878048780495</c:v>
                </c:pt>
                <c:pt idx="38">
                  <c:v>85.365853658536579</c:v>
                </c:pt>
                <c:pt idx="39">
                  <c:v>90.243902439024396</c:v>
                </c:pt>
                <c:pt idx="40">
                  <c:v>92.682926829268297</c:v>
                </c:pt>
                <c:pt idx="41">
                  <c:v>95.121951219512198</c:v>
                </c:pt>
                <c:pt idx="42">
                  <c:v>87.804878048780495</c:v>
                </c:pt>
                <c:pt idx="43">
                  <c:v>95.121951219512198</c:v>
                </c:pt>
                <c:pt idx="44">
                  <c:v>92.682926829268297</c:v>
                </c:pt>
                <c:pt idx="45">
                  <c:v>85.365853658536579</c:v>
                </c:pt>
                <c:pt idx="46">
                  <c:v>90.243902439024396</c:v>
                </c:pt>
                <c:pt idx="47">
                  <c:v>63.414634146341463</c:v>
                </c:pt>
                <c:pt idx="48">
                  <c:v>68.292682926829272</c:v>
                </c:pt>
                <c:pt idx="49">
                  <c:v>70.731707317073173</c:v>
                </c:pt>
                <c:pt idx="50">
                  <c:v>63.414634146341463</c:v>
                </c:pt>
                <c:pt idx="51">
                  <c:v>60.975609756097562</c:v>
                </c:pt>
                <c:pt idx="52">
                  <c:v>68.292682926829272</c:v>
                </c:pt>
                <c:pt idx="53">
                  <c:v>70.731707317073173</c:v>
                </c:pt>
                <c:pt idx="54">
                  <c:v>65.853658536585371</c:v>
                </c:pt>
                <c:pt idx="55">
                  <c:v>85.365853658536579</c:v>
                </c:pt>
              </c:numCache>
            </c:numRef>
          </c:val>
        </c:ser>
        <c:dLbls>
          <c:showLegendKey val="0"/>
          <c:showVal val="0"/>
          <c:showCatName val="0"/>
          <c:showSerName val="0"/>
          <c:showPercent val="0"/>
          <c:showBubbleSize val="0"/>
        </c:dLbls>
        <c:gapWidth val="150"/>
        <c:overlap val="100"/>
        <c:axId val="135866240"/>
        <c:axId val="135867776"/>
      </c:barChart>
      <c:catAx>
        <c:axId val="135866240"/>
        <c:scaling>
          <c:orientation val="minMax"/>
        </c:scaling>
        <c:delete val="0"/>
        <c:axPos val="b"/>
        <c:majorTickMark val="out"/>
        <c:minorTickMark val="none"/>
        <c:tickLblPos val="nextTo"/>
        <c:crossAx val="135867776"/>
        <c:crosses val="autoZero"/>
        <c:auto val="1"/>
        <c:lblAlgn val="ctr"/>
        <c:lblOffset val="100"/>
        <c:noMultiLvlLbl val="0"/>
      </c:catAx>
      <c:valAx>
        <c:axId val="135867776"/>
        <c:scaling>
          <c:orientation val="minMax"/>
        </c:scaling>
        <c:delete val="0"/>
        <c:axPos val="l"/>
        <c:majorGridlines/>
        <c:numFmt formatCode="0.0" sourceLinked="1"/>
        <c:majorTickMark val="out"/>
        <c:minorTickMark val="none"/>
        <c:tickLblPos val="nextTo"/>
        <c:crossAx val="13586624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487680</xdr:colOff>
      <xdr:row>0</xdr:row>
      <xdr:rowOff>175260</xdr:rowOff>
    </xdr:from>
    <xdr:to>
      <xdr:col>22</xdr:col>
      <xdr:colOff>403860</xdr:colOff>
      <xdr:row>30</xdr:row>
      <xdr:rowOff>144780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44"/>
  <sheetViews>
    <sheetView tabSelected="1" topLeftCell="A13" workbookViewId="0">
      <selection activeCell="I30" sqref="I30"/>
    </sheetView>
  </sheetViews>
  <sheetFormatPr defaultRowHeight="15" x14ac:dyDescent="0.25"/>
  <cols>
    <col min="1" max="1" width="8.85546875" style="4"/>
    <col min="2" max="2" width="106.7109375" customWidth="1"/>
  </cols>
  <sheetData>
    <row r="1" spans="1:3" ht="28.9" customHeight="1" x14ac:dyDescent="0.3">
      <c r="A1" s="19" t="s">
        <v>147</v>
      </c>
      <c r="B1" s="19"/>
    </row>
    <row r="2" spans="1:3" ht="72" customHeight="1" x14ac:dyDescent="0.25">
      <c r="A2" s="20" t="s">
        <v>150</v>
      </c>
      <c r="B2" s="20"/>
    </row>
    <row r="3" spans="1:3" ht="14.45" x14ac:dyDescent="0.3">
      <c r="A3" s="7" t="s">
        <v>148</v>
      </c>
      <c r="B3" s="8" t="s">
        <v>141</v>
      </c>
      <c r="C3" s="18" t="s">
        <v>149</v>
      </c>
    </row>
    <row r="4" spans="1:3" ht="14.45" x14ac:dyDescent="0.3">
      <c r="A4" s="7">
        <v>1</v>
      </c>
      <c r="B4" s="9" t="s">
        <v>0</v>
      </c>
      <c r="C4" s="17">
        <v>0</v>
      </c>
    </row>
    <row r="5" spans="1:3" ht="14.45" x14ac:dyDescent="0.3">
      <c r="A5" s="7">
        <f>A4+1</f>
        <v>2</v>
      </c>
      <c r="B5" s="9" t="s">
        <v>1</v>
      </c>
      <c r="C5" s="17">
        <v>0</v>
      </c>
    </row>
    <row r="6" spans="1:3" ht="14.45" x14ac:dyDescent="0.3">
      <c r="A6" s="7">
        <f t="shared" ref="A6:A44" si="0">A5+1</f>
        <v>3</v>
      </c>
      <c r="B6" s="9" t="s">
        <v>2</v>
      </c>
      <c r="C6" s="17">
        <v>0</v>
      </c>
    </row>
    <row r="7" spans="1:3" ht="14.45" x14ac:dyDescent="0.3">
      <c r="A7" s="7">
        <f t="shared" si="0"/>
        <v>4</v>
      </c>
      <c r="B7" s="9" t="s">
        <v>3</v>
      </c>
      <c r="C7" s="17">
        <v>0</v>
      </c>
    </row>
    <row r="8" spans="1:3" ht="14.45" x14ac:dyDescent="0.3">
      <c r="A8" s="7">
        <f t="shared" si="0"/>
        <v>5</v>
      </c>
      <c r="B8" s="9" t="s">
        <v>4</v>
      </c>
      <c r="C8" s="17">
        <v>0</v>
      </c>
    </row>
    <row r="9" spans="1:3" ht="14.45" x14ac:dyDescent="0.3">
      <c r="A9" s="7">
        <f t="shared" si="0"/>
        <v>6</v>
      </c>
      <c r="B9" s="9" t="s">
        <v>5</v>
      </c>
      <c r="C9" s="17">
        <v>0</v>
      </c>
    </row>
    <row r="10" spans="1:3" ht="14.45" x14ac:dyDescent="0.3">
      <c r="A10" s="7">
        <f t="shared" si="0"/>
        <v>7</v>
      </c>
      <c r="B10" s="9" t="s">
        <v>6</v>
      </c>
      <c r="C10" s="17">
        <v>0</v>
      </c>
    </row>
    <row r="11" spans="1:3" ht="14.45" x14ac:dyDescent="0.3">
      <c r="A11" s="7">
        <f t="shared" si="0"/>
        <v>8</v>
      </c>
      <c r="B11" s="9" t="s">
        <v>7</v>
      </c>
      <c r="C11" s="17">
        <v>0</v>
      </c>
    </row>
    <row r="12" spans="1:3" ht="14.45" x14ac:dyDescent="0.3">
      <c r="A12" s="7">
        <f t="shared" si="0"/>
        <v>9</v>
      </c>
      <c r="B12" s="9" t="s">
        <v>8</v>
      </c>
      <c r="C12" s="17">
        <v>0</v>
      </c>
    </row>
    <row r="13" spans="1:3" ht="14.45" x14ac:dyDescent="0.3">
      <c r="A13" s="7">
        <f t="shared" si="0"/>
        <v>10</v>
      </c>
      <c r="B13" s="9" t="s">
        <v>9</v>
      </c>
      <c r="C13" s="17">
        <v>0</v>
      </c>
    </row>
    <row r="14" spans="1:3" ht="14.45" x14ac:dyDescent="0.3">
      <c r="A14" s="7">
        <f t="shared" si="0"/>
        <v>11</v>
      </c>
      <c r="B14" s="9" t="s">
        <v>10</v>
      </c>
      <c r="C14" s="17">
        <v>0</v>
      </c>
    </row>
    <row r="15" spans="1:3" ht="14.45" x14ac:dyDescent="0.3">
      <c r="A15" s="7">
        <f t="shared" si="0"/>
        <v>12</v>
      </c>
      <c r="B15" s="9" t="s">
        <v>11</v>
      </c>
      <c r="C15" s="17">
        <v>0</v>
      </c>
    </row>
    <row r="16" spans="1:3" ht="14.45" x14ac:dyDescent="0.3">
      <c r="A16" s="7">
        <f t="shared" si="0"/>
        <v>13</v>
      </c>
      <c r="B16" s="9" t="s">
        <v>12</v>
      </c>
      <c r="C16" s="17">
        <v>0</v>
      </c>
    </row>
    <row r="17" spans="1:3" ht="14.45" x14ac:dyDescent="0.3">
      <c r="A17" s="7">
        <f t="shared" si="0"/>
        <v>14</v>
      </c>
      <c r="B17" s="9" t="s">
        <v>13</v>
      </c>
      <c r="C17" s="17">
        <v>0</v>
      </c>
    </row>
    <row r="18" spans="1:3" ht="14.45" x14ac:dyDescent="0.3">
      <c r="A18" s="7">
        <f t="shared" si="0"/>
        <v>15</v>
      </c>
      <c r="B18" s="9" t="s">
        <v>14</v>
      </c>
      <c r="C18" s="17">
        <v>0</v>
      </c>
    </row>
    <row r="19" spans="1:3" ht="14.45" x14ac:dyDescent="0.3">
      <c r="A19" s="7">
        <f t="shared" si="0"/>
        <v>16</v>
      </c>
      <c r="B19" s="9" t="s">
        <v>15</v>
      </c>
      <c r="C19" s="17">
        <v>0</v>
      </c>
    </row>
    <row r="20" spans="1:3" ht="14.45" x14ac:dyDescent="0.3">
      <c r="A20" s="7">
        <f t="shared" si="0"/>
        <v>17</v>
      </c>
      <c r="B20" s="9" t="s">
        <v>16</v>
      </c>
      <c r="C20" s="17">
        <v>0</v>
      </c>
    </row>
    <row r="21" spans="1:3" ht="14.45" x14ac:dyDescent="0.3">
      <c r="A21" s="7">
        <f t="shared" si="0"/>
        <v>18</v>
      </c>
      <c r="B21" s="9" t="s">
        <v>17</v>
      </c>
      <c r="C21" s="17">
        <v>0</v>
      </c>
    </row>
    <row r="22" spans="1:3" ht="14.45" x14ac:dyDescent="0.3">
      <c r="A22" s="7">
        <f t="shared" si="0"/>
        <v>19</v>
      </c>
      <c r="B22" s="9" t="s">
        <v>18</v>
      </c>
      <c r="C22" s="17">
        <v>0</v>
      </c>
    </row>
    <row r="23" spans="1:3" ht="14.45" x14ac:dyDescent="0.3">
      <c r="A23" s="7">
        <f t="shared" si="0"/>
        <v>20</v>
      </c>
      <c r="B23" s="9" t="s">
        <v>19</v>
      </c>
      <c r="C23" s="17">
        <v>0</v>
      </c>
    </row>
    <row r="24" spans="1:3" ht="14.45" x14ac:dyDescent="0.3">
      <c r="A24" s="7">
        <f t="shared" si="0"/>
        <v>21</v>
      </c>
      <c r="B24" s="9" t="s">
        <v>20</v>
      </c>
      <c r="C24" s="17">
        <v>0</v>
      </c>
    </row>
    <row r="25" spans="1:3" ht="14.45" x14ac:dyDescent="0.3">
      <c r="A25" s="7">
        <f t="shared" si="0"/>
        <v>22</v>
      </c>
      <c r="B25" s="9" t="s">
        <v>21</v>
      </c>
      <c r="C25" s="17">
        <v>0</v>
      </c>
    </row>
    <row r="26" spans="1:3" ht="14.45" x14ac:dyDescent="0.3">
      <c r="A26" s="7">
        <f t="shared" si="0"/>
        <v>23</v>
      </c>
      <c r="B26" s="9" t="s">
        <v>22</v>
      </c>
      <c r="C26" s="17">
        <v>0</v>
      </c>
    </row>
    <row r="27" spans="1:3" ht="14.45" x14ac:dyDescent="0.3">
      <c r="A27" s="7">
        <f t="shared" si="0"/>
        <v>24</v>
      </c>
      <c r="B27" s="9" t="s">
        <v>23</v>
      </c>
      <c r="C27" s="17">
        <v>0</v>
      </c>
    </row>
    <row r="28" spans="1:3" ht="14.45" x14ac:dyDescent="0.3">
      <c r="A28" s="7">
        <f t="shared" si="0"/>
        <v>25</v>
      </c>
      <c r="B28" s="9" t="s">
        <v>24</v>
      </c>
      <c r="C28" s="17">
        <v>0</v>
      </c>
    </row>
    <row r="29" spans="1:3" ht="14.45" x14ac:dyDescent="0.3">
      <c r="A29" s="7">
        <f t="shared" si="0"/>
        <v>26</v>
      </c>
      <c r="B29" s="9" t="s">
        <v>25</v>
      </c>
      <c r="C29" s="17">
        <v>0</v>
      </c>
    </row>
    <row r="30" spans="1:3" ht="14.45" x14ac:dyDescent="0.3">
      <c r="A30" s="7">
        <f t="shared" si="0"/>
        <v>27</v>
      </c>
      <c r="B30" s="9" t="s">
        <v>26</v>
      </c>
      <c r="C30" s="17">
        <v>0</v>
      </c>
    </row>
    <row r="31" spans="1:3" ht="14.45" x14ac:dyDescent="0.3">
      <c r="A31" s="7">
        <f t="shared" si="0"/>
        <v>28</v>
      </c>
      <c r="B31" s="9" t="s">
        <v>27</v>
      </c>
      <c r="C31" s="17">
        <v>0</v>
      </c>
    </row>
    <row r="32" spans="1:3" ht="14.45" x14ac:dyDescent="0.3">
      <c r="A32" s="7">
        <f t="shared" si="0"/>
        <v>29</v>
      </c>
      <c r="B32" s="9" t="s">
        <v>28</v>
      </c>
      <c r="C32" s="17">
        <v>0</v>
      </c>
    </row>
    <row r="33" spans="1:3" ht="14.45" x14ac:dyDescent="0.3">
      <c r="A33" s="7">
        <f t="shared" si="0"/>
        <v>30</v>
      </c>
      <c r="B33" s="9" t="s">
        <v>29</v>
      </c>
      <c r="C33" s="17">
        <v>0</v>
      </c>
    </row>
    <row r="34" spans="1:3" ht="14.45" x14ac:dyDescent="0.3">
      <c r="A34" s="7">
        <f t="shared" si="0"/>
        <v>31</v>
      </c>
      <c r="B34" s="9" t="s">
        <v>30</v>
      </c>
      <c r="C34" s="17">
        <v>0</v>
      </c>
    </row>
    <row r="35" spans="1:3" ht="14.45" x14ac:dyDescent="0.3">
      <c r="A35" s="7">
        <f t="shared" si="0"/>
        <v>32</v>
      </c>
      <c r="B35" s="9" t="s">
        <v>31</v>
      </c>
      <c r="C35" s="17">
        <v>0</v>
      </c>
    </row>
    <row r="36" spans="1:3" ht="14.45" x14ac:dyDescent="0.3">
      <c r="A36" s="7">
        <f t="shared" si="0"/>
        <v>33</v>
      </c>
      <c r="B36" s="9" t="s">
        <v>32</v>
      </c>
      <c r="C36" s="17">
        <v>0</v>
      </c>
    </row>
    <row r="37" spans="1:3" ht="14.45" x14ac:dyDescent="0.3">
      <c r="A37" s="7">
        <f t="shared" si="0"/>
        <v>34</v>
      </c>
      <c r="B37" s="9" t="s">
        <v>33</v>
      </c>
      <c r="C37" s="17">
        <v>0</v>
      </c>
    </row>
    <row r="38" spans="1:3" ht="14.45" x14ac:dyDescent="0.3">
      <c r="A38" s="7">
        <f t="shared" si="0"/>
        <v>35</v>
      </c>
      <c r="B38" s="9" t="s">
        <v>34</v>
      </c>
      <c r="C38" s="17">
        <v>0</v>
      </c>
    </row>
    <row r="39" spans="1:3" ht="14.45" x14ac:dyDescent="0.3">
      <c r="A39" s="7">
        <f t="shared" si="0"/>
        <v>36</v>
      </c>
      <c r="B39" s="9" t="s">
        <v>35</v>
      </c>
      <c r="C39" s="17">
        <v>0</v>
      </c>
    </row>
    <row r="40" spans="1:3" ht="14.45" x14ac:dyDescent="0.3">
      <c r="A40" s="7">
        <f t="shared" si="0"/>
        <v>37</v>
      </c>
      <c r="B40" s="9" t="s">
        <v>36</v>
      </c>
      <c r="C40" s="17">
        <v>0</v>
      </c>
    </row>
    <row r="41" spans="1:3" ht="14.45" x14ac:dyDescent="0.3">
      <c r="A41" s="7">
        <f t="shared" si="0"/>
        <v>38</v>
      </c>
      <c r="B41" s="9" t="s">
        <v>37</v>
      </c>
      <c r="C41" s="17">
        <v>0</v>
      </c>
    </row>
    <row r="42" spans="1:3" ht="14.45" x14ac:dyDescent="0.3">
      <c r="A42" s="7">
        <f t="shared" si="0"/>
        <v>39</v>
      </c>
      <c r="B42" s="9" t="s">
        <v>38</v>
      </c>
      <c r="C42" s="17">
        <v>0</v>
      </c>
    </row>
    <row r="43" spans="1:3" ht="14.45" x14ac:dyDescent="0.3">
      <c r="A43" s="7">
        <f t="shared" si="0"/>
        <v>40</v>
      </c>
      <c r="B43" s="9" t="s">
        <v>39</v>
      </c>
      <c r="C43" s="17">
        <v>0</v>
      </c>
    </row>
    <row r="44" spans="1:3" ht="14.45" x14ac:dyDescent="0.3">
      <c r="A44" s="7">
        <f t="shared" si="0"/>
        <v>41</v>
      </c>
      <c r="B44" s="9" t="s">
        <v>40</v>
      </c>
      <c r="C44" s="17">
        <v>0</v>
      </c>
    </row>
  </sheetData>
  <mergeCells count="2">
    <mergeCell ref="A1:B1"/>
    <mergeCell ref="A2:B2"/>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63"/>
  <sheetViews>
    <sheetView topLeftCell="A35" zoomScale="110" zoomScaleNormal="110" workbookViewId="0">
      <selection activeCell="H50" sqref="H50"/>
    </sheetView>
  </sheetViews>
  <sheetFormatPr defaultRowHeight="15" x14ac:dyDescent="0.25"/>
  <cols>
    <col min="1" max="1" width="6" style="4" customWidth="1"/>
    <col min="2" max="2" width="26.7109375" style="15" customWidth="1"/>
    <col min="3" max="3" width="10.28515625" style="2" customWidth="1"/>
    <col min="4" max="4" width="14.5703125" style="5" customWidth="1"/>
  </cols>
  <sheetData>
    <row r="1" spans="1:45" x14ac:dyDescent="0.25">
      <c r="B1" s="21" t="s">
        <v>137</v>
      </c>
      <c r="C1" s="24" t="s">
        <v>139</v>
      </c>
      <c r="D1" s="23" t="s">
        <v>140</v>
      </c>
      <c r="E1" s="22" t="s">
        <v>138</v>
      </c>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row>
    <row r="2" spans="1:45" s="4" customFormat="1" x14ac:dyDescent="0.25">
      <c r="A2" s="3"/>
      <c r="B2" s="21"/>
      <c r="C2" s="24"/>
      <c r="D2" s="23"/>
      <c r="E2" s="6" t="s">
        <v>41</v>
      </c>
      <c r="F2" s="6" t="s">
        <v>42</v>
      </c>
      <c r="G2" s="6" t="s">
        <v>43</v>
      </c>
      <c r="H2" s="6" t="s">
        <v>44</v>
      </c>
      <c r="I2" s="6" t="s">
        <v>45</v>
      </c>
      <c r="J2" s="6" t="s">
        <v>46</v>
      </c>
      <c r="K2" s="6" t="s">
        <v>47</v>
      </c>
      <c r="L2" s="6" t="s">
        <v>48</v>
      </c>
      <c r="M2" s="6" t="s">
        <v>49</v>
      </c>
      <c r="N2" s="6" t="s">
        <v>50</v>
      </c>
      <c r="O2" s="6" t="s">
        <v>51</v>
      </c>
      <c r="P2" s="6" t="s">
        <v>52</v>
      </c>
      <c r="Q2" s="6" t="s">
        <v>53</v>
      </c>
      <c r="R2" s="6" t="s">
        <v>54</v>
      </c>
      <c r="S2" s="6" t="s">
        <v>55</v>
      </c>
      <c r="T2" s="6" t="s">
        <v>56</v>
      </c>
      <c r="U2" s="6" t="s">
        <v>57</v>
      </c>
      <c r="V2" s="6" t="s">
        <v>58</v>
      </c>
      <c r="W2" s="6" t="s">
        <v>59</v>
      </c>
      <c r="X2" s="6" t="s">
        <v>60</v>
      </c>
      <c r="Y2" s="6" t="s">
        <v>61</v>
      </c>
      <c r="Z2" s="6" t="s">
        <v>62</v>
      </c>
      <c r="AA2" s="6" t="s">
        <v>63</v>
      </c>
      <c r="AB2" s="6" t="s">
        <v>64</v>
      </c>
      <c r="AC2" s="6" t="s">
        <v>65</v>
      </c>
      <c r="AD2" s="6" t="s">
        <v>66</v>
      </c>
      <c r="AE2" s="6" t="s">
        <v>67</v>
      </c>
      <c r="AF2" s="6" t="s">
        <v>68</v>
      </c>
      <c r="AG2" s="6" t="s">
        <v>69</v>
      </c>
      <c r="AH2" s="6" t="s">
        <v>70</v>
      </c>
      <c r="AI2" s="6" t="s">
        <v>71</v>
      </c>
      <c r="AJ2" s="6" t="s">
        <v>72</v>
      </c>
      <c r="AK2" s="6" t="s">
        <v>73</v>
      </c>
      <c r="AL2" s="6" t="s">
        <v>74</v>
      </c>
      <c r="AM2" s="6" t="s">
        <v>75</v>
      </c>
      <c r="AN2" s="6" t="s">
        <v>76</v>
      </c>
      <c r="AO2" s="6" t="s">
        <v>77</v>
      </c>
      <c r="AP2" s="6" t="s">
        <v>78</v>
      </c>
      <c r="AQ2" s="6" t="s">
        <v>79</v>
      </c>
      <c r="AR2" s="6" t="s">
        <v>80</v>
      </c>
      <c r="AS2" s="6" t="s">
        <v>81</v>
      </c>
    </row>
    <row r="3" spans="1:45" ht="14.45" x14ac:dyDescent="0.3">
      <c r="A3" s="3">
        <v>1</v>
      </c>
      <c r="B3" s="1" t="s">
        <v>82</v>
      </c>
      <c r="C3" s="10">
        <f>D3*100/41</f>
        <v>100</v>
      </c>
      <c r="D3" s="11">
        <f>SUM(E3:AS3)</f>
        <v>41</v>
      </c>
      <c r="E3" s="12">
        <v>41</v>
      </c>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row>
    <row r="4" spans="1:45" ht="14.45" x14ac:dyDescent="0.3">
      <c r="A4" s="3">
        <f>A3+1</f>
        <v>2</v>
      </c>
      <c r="B4" s="1" t="s">
        <v>83</v>
      </c>
      <c r="C4" s="10">
        <f t="shared" ref="C4:C58" si="0">D4*100/41</f>
        <v>85.365853658536579</v>
      </c>
      <c r="D4" s="11">
        <f t="shared" ref="D4:D58" si="1">SUM(E4:AS4)</f>
        <v>35</v>
      </c>
      <c r="E4" s="12">
        <v>35</v>
      </c>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row>
    <row r="5" spans="1:45" ht="14.45" x14ac:dyDescent="0.3">
      <c r="A5" s="3">
        <f t="shared" ref="A5:A58" si="2">A4+1</f>
        <v>3</v>
      </c>
      <c r="B5" s="1" t="s">
        <v>84</v>
      </c>
      <c r="C5" s="10">
        <f t="shared" si="0"/>
        <v>63.414634146341463</v>
      </c>
      <c r="D5" s="11">
        <f t="shared" si="1"/>
        <v>26</v>
      </c>
      <c r="E5" s="12">
        <v>26</v>
      </c>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row>
    <row r="6" spans="1:45" ht="14.45" x14ac:dyDescent="0.3">
      <c r="A6" s="3">
        <f t="shared" si="2"/>
        <v>4</v>
      </c>
      <c r="B6" s="1" t="s">
        <v>85</v>
      </c>
      <c r="C6" s="10">
        <f t="shared" si="0"/>
        <v>85.365853658536579</v>
      </c>
      <c r="D6" s="11">
        <f t="shared" si="1"/>
        <v>35</v>
      </c>
      <c r="E6" s="12">
        <v>35</v>
      </c>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row>
    <row r="7" spans="1:45" ht="14.45" x14ac:dyDescent="0.3">
      <c r="A7" s="3">
        <f t="shared" si="2"/>
        <v>5</v>
      </c>
      <c r="B7" s="1" t="s">
        <v>86</v>
      </c>
      <c r="C7" s="10">
        <f t="shared" si="0"/>
        <v>63.414634146341463</v>
      </c>
      <c r="D7" s="11">
        <f t="shared" si="1"/>
        <v>26</v>
      </c>
      <c r="E7" s="12">
        <v>26</v>
      </c>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row>
    <row r="8" spans="1:45" ht="14.45" x14ac:dyDescent="0.3">
      <c r="A8" s="3">
        <f t="shared" si="2"/>
        <v>6</v>
      </c>
      <c r="B8" s="1" t="s">
        <v>87</v>
      </c>
      <c r="C8" s="10">
        <f t="shared" si="0"/>
        <v>60.975609756097562</v>
      </c>
      <c r="D8" s="11">
        <f t="shared" si="1"/>
        <v>25</v>
      </c>
      <c r="E8" s="12">
        <v>25</v>
      </c>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row>
    <row r="9" spans="1:45" ht="14.45" x14ac:dyDescent="0.3">
      <c r="A9" s="3">
        <f t="shared" si="2"/>
        <v>7</v>
      </c>
      <c r="B9" s="1" t="s">
        <v>88</v>
      </c>
      <c r="C9" s="10">
        <f t="shared" si="0"/>
        <v>100</v>
      </c>
      <c r="D9" s="11">
        <f t="shared" si="1"/>
        <v>41</v>
      </c>
      <c r="E9" s="12">
        <v>41</v>
      </c>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row>
    <row r="10" spans="1:45" ht="14.45" x14ac:dyDescent="0.3">
      <c r="A10" s="3">
        <f t="shared" si="2"/>
        <v>8</v>
      </c>
      <c r="B10" s="1" t="s">
        <v>89</v>
      </c>
      <c r="C10" s="10">
        <f t="shared" si="0"/>
        <v>97.560975609756099</v>
      </c>
      <c r="D10" s="11">
        <f t="shared" si="1"/>
        <v>40</v>
      </c>
      <c r="E10" s="12">
        <v>40</v>
      </c>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row>
    <row r="11" spans="1:45" ht="14.45" x14ac:dyDescent="0.3">
      <c r="A11" s="3">
        <f t="shared" si="2"/>
        <v>9</v>
      </c>
      <c r="B11" s="1" t="s">
        <v>90</v>
      </c>
      <c r="C11" s="10">
        <f t="shared" si="0"/>
        <v>87.804878048780495</v>
      </c>
      <c r="D11" s="11">
        <f t="shared" si="1"/>
        <v>36</v>
      </c>
      <c r="E11" s="12">
        <v>36</v>
      </c>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row>
    <row r="12" spans="1:45" ht="14.45" x14ac:dyDescent="0.3">
      <c r="A12" s="3">
        <f t="shared" si="2"/>
        <v>10</v>
      </c>
      <c r="B12" s="1" t="s">
        <v>91</v>
      </c>
      <c r="C12" s="10">
        <f t="shared" si="0"/>
        <v>85.365853658536579</v>
      </c>
      <c r="D12" s="11">
        <f t="shared" si="1"/>
        <v>35</v>
      </c>
      <c r="E12" s="12">
        <v>35</v>
      </c>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row>
    <row r="13" spans="1:45" ht="14.45" x14ac:dyDescent="0.3">
      <c r="A13" s="3">
        <f t="shared" si="2"/>
        <v>11</v>
      </c>
      <c r="B13" s="1" t="s">
        <v>92</v>
      </c>
      <c r="C13" s="10">
        <f t="shared" si="0"/>
        <v>82.926829268292678</v>
      </c>
      <c r="D13" s="11">
        <f t="shared" si="1"/>
        <v>34</v>
      </c>
      <c r="E13" s="12">
        <v>34</v>
      </c>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row>
    <row r="14" spans="1:45" ht="14.45" x14ac:dyDescent="0.3">
      <c r="A14" s="3">
        <f t="shared" si="2"/>
        <v>12</v>
      </c>
      <c r="B14" s="1" t="s">
        <v>93</v>
      </c>
      <c r="C14" s="10">
        <f t="shared" si="0"/>
        <v>63.414634146341463</v>
      </c>
      <c r="D14" s="11">
        <f t="shared" si="1"/>
        <v>26</v>
      </c>
      <c r="E14" s="12">
        <v>26</v>
      </c>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row>
    <row r="15" spans="1:45" ht="14.45" x14ac:dyDescent="0.3">
      <c r="A15" s="3">
        <f t="shared" si="2"/>
        <v>13</v>
      </c>
      <c r="B15" s="1" t="s">
        <v>94</v>
      </c>
      <c r="C15" s="10">
        <f t="shared" si="0"/>
        <v>60.975609756097562</v>
      </c>
      <c r="D15" s="11">
        <f t="shared" si="1"/>
        <v>25</v>
      </c>
      <c r="E15" s="12">
        <v>25</v>
      </c>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row>
    <row r="16" spans="1:45" ht="14.45" x14ac:dyDescent="0.3">
      <c r="A16" s="3">
        <f t="shared" si="2"/>
        <v>14</v>
      </c>
      <c r="B16" s="1" t="s">
        <v>95</v>
      </c>
      <c r="C16" s="10">
        <f t="shared" si="0"/>
        <v>58.536585365853661</v>
      </c>
      <c r="D16" s="11">
        <f t="shared" si="1"/>
        <v>24</v>
      </c>
      <c r="E16" s="12">
        <v>24</v>
      </c>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row>
    <row r="17" spans="1:45" ht="14.45" x14ac:dyDescent="0.3">
      <c r="A17" s="3">
        <f t="shared" si="2"/>
        <v>15</v>
      </c>
      <c r="B17" s="1" t="s">
        <v>96</v>
      </c>
      <c r="C17" s="10">
        <f t="shared" si="0"/>
        <v>63.414634146341463</v>
      </c>
      <c r="D17" s="11">
        <f t="shared" si="1"/>
        <v>26</v>
      </c>
      <c r="E17" s="12">
        <v>26</v>
      </c>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row>
    <row r="18" spans="1:45" ht="14.45" x14ac:dyDescent="0.3">
      <c r="A18" s="3">
        <f t="shared" si="2"/>
        <v>16</v>
      </c>
      <c r="B18" s="1" t="s">
        <v>97</v>
      </c>
      <c r="C18" s="10">
        <f t="shared" si="0"/>
        <v>85.365853658536579</v>
      </c>
      <c r="D18" s="11">
        <f t="shared" si="1"/>
        <v>35</v>
      </c>
      <c r="E18" s="12">
        <v>35</v>
      </c>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row>
    <row r="19" spans="1:45" ht="14.45" x14ac:dyDescent="0.3">
      <c r="A19" s="3">
        <f t="shared" si="2"/>
        <v>17</v>
      </c>
      <c r="B19" s="1" t="s">
        <v>98</v>
      </c>
      <c r="C19" s="10">
        <f t="shared" si="0"/>
        <v>82.926829268292678</v>
      </c>
      <c r="D19" s="11">
        <f t="shared" si="1"/>
        <v>34</v>
      </c>
      <c r="E19" s="12">
        <v>34</v>
      </c>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row>
    <row r="20" spans="1:45" ht="14.45" x14ac:dyDescent="0.3">
      <c r="A20" s="3">
        <f t="shared" si="2"/>
        <v>18</v>
      </c>
      <c r="B20" s="1" t="s">
        <v>99</v>
      </c>
      <c r="C20" s="10">
        <f t="shared" si="0"/>
        <v>75.609756097560975</v>
      </c>
      <c r="D20" s="11">
        <f t="shared" si="1"/>
        <v>31</v>
      </c>
      <c r="E20" s="12">
        <v>31</v>
      </c>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row>
    <row r="21" spans="1:45" ht="14.45" x14ac:dyDescent="0.3">
      <c r="A21" s="3">
        <f t="shared" si="2"/>
        <v>19</v>
      </c>
      <c r="B21" s="1" t="s">
        <v>100</v>
      </c>
      <c r="C21" s="10">
        <f t="shared" si="0"/>
        <v>87.804878048780495</v>
      </c>
      <c r="D21" s="11">
        <f t="shared" si="1"/>
        <v>36</v>
      </c>
      <c r="E21" s="12">
        <v>36</v>
      </c>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row>
    <row r="22" spans="1:45" ht="14.45" x14ac:dyDescent="0.3">
      <c r="A22" s="3">
        <f t="shared" si="2"/>
        <v>20</v>
      </c>
      <c r="B22" s="1" t="s">
        <v>101</v>
      </c>
      <c r="C22" s="10">
        <f t="shared" si="0"/>
        <v>87.804878048780495</v>
      </c>
      <c r="D22" s="11">
        <f t="shared" si="1"/>
        <v>36</v>
      </c>
      <c r="E22" s="12">
        <v>36</v>
      </c>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row>
    <row r="23" spans="1:45" ht="14.45" x14ac:dyDescent="0.3">
      <c r="A23" s="3">
        <f t="shared" si="2"/>
        <v>21</v>
      </c>
      <c r="B23" s="1" t="s">
        <v>102</v>
      </c>
      <c r="C23" s="10">
        <f t="shared" si="0"/>
        <v>60.975609756097562</v>
      </c>
      <c r="D23" s="11">
        <f t="shared" si="1"/>
        <v>25</v>
      </c>
      <c r="E23" s="12">
        <v>25</v>
      </c>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row>
    <row r="24" spans="1:45" ht="14.45" x14ac:dyDescent="0.3">
      <c r="A24" s="3">
        <f t="shared" si="2"/>
        <v>22</v>
      </c>
      <c r="B24" s="1" t="s">
        <v>103</v>
      </c>
      <c r="C24" s="10">
        <f t="shared" si="0"/>
        <v>63.414634146341463</v>
      </c>
      <c r="D24" s="11">
        <f t="shared" si="1"/>
        <v>26</v>
      </c>
      <c r="E24" s="12">
        <v>26</v>
      </c>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row>
    <row r="25" spans="1:45" ht="14.45" x14ac:dyDescent="0.3">
      <c r="A25" s="3">
        <f t="shared" si="2"/>
        <v>23</v>
      </c>
      <c r="B25" s="1" t="s">
        <v>104</v>
      </c>
      <c r="C25" s="10">
        <f t="shared" si="0"/>
        <v>82.926829268292678</v>
      </c>
      <c r="D25" s="11">
        <f t="shared" si="1"/>
        <v>34</v>
      </c>
      <c r="E25" s="12">
        <v>34</v>
      </c>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row>
    <row r="26" spans="1:45" ht="14.45" x14ac:dyDescent="0.3">
      <c r="A26" s="3">
        <f t="shared" si="2"/>
        <v>24</v>
      </c>
      <c r="B26" s="1" t="s">
        <v>105</v>
      </c>
      <c r="C26" s="10">
        <f t="shared" si="0"/>
        <v>97.560975609756099</v>
      </c>
      <c r="D26" s="11">
        <f t="shared" si="1"/>
        <v>40</v>
      </c>
      <c r="E26" s="12">
        <v>40</v>
      </c>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row>
    <row r="27" spans="1:45" ht="14.45" x14ac:dyDescent="0.3">
      <c r="A27" s="3">
        <f t="shared" si="2"/>
        <v>25</v>
      </c>
      <c r="B27" s="1" t="s">
        <v>106</v>
      </c>
      <c r="C27" s="10">
        <f t="shared" si="0"/>
        <v>100</v>
      </c>
      <c r="D27" s="11">
        <f t="shared" si="1"/>
        <v>41</v>
      </c>
      <c r="E27" s="12">
        <v>41</v>
      </c>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row>
    <row r="28" spans="1:45" ht="14.45" x14ac:dyDescent="0.3">
      <c r="A28" s="3">
        <f t="shared" si="2"/>
        <v>26</v>
      </c>
      <c r="B28" s="1" t="s">
        <v>107</v>
      </c>
      <c r="C28" s="10">
        <f t="shared" si="0"/>
        <v>87.804878048780495</v>
      </c>
      <c r="D28" s="11">
        <f t="shared" si="1"/>
        <v>36</v>
      </c>
      <c r="E28" s="12">
        <v>36</v>
      </c>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row>
    <row r="29" spans="1:45" ht="14.45" x14ac:dyDescent="0.3">
      <c r="A29" s="3">
        <f t="shared" si="2"/>
        <v>27</v>
      </c>
      <c r="B29" s="1" t="s">
        <v>108</v>
      </c>
      <c r="C29" s="10">
        <f t="shared" si="0"/>
        <v>95.121951219512198</v>
      </c>
      <c r="D29" s="11">
        <f t="shared" si="1"/>
        <v>39</v>
      </c>
      <c r="E29" s="12">
        <v>39</v>
      </c>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row>
    <row r="30" spans="1:45" ht="14.45" x14ac:dyDescent="0.3">
      <c r="A30" s="3">
        <f t="shared" si="2"/>
        <v>28</v>
      </c>
      <c r="B30" s="1" t="s">
        <v>109</v>
      </c>
      <c r="C30" s="10">
        <f t="shared" si="0"/>
        <v>92.682926829268297</v>
      </c>
      <c r="D30" s="11">
        <f t="shared" si="1"/>
        <v>38</v>
      </c>
      <c r="E30" s="12">
        <v>38</v>
      </c>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row>
    <row r="31" spans="1:45" ht="14.45" x14ac:dyDescent="0.3">
      <c r="A31" s="3">
        <f t="shared" si="2"/>
        <v>29</v>
      </c>
      <c r="B31" s="1" t="s">
        <v>110</v>
      </c>
      <c r="C31" s="10">
        <f t="shared" si="0"/>
        <v>90.243902439024396</v>
      </c>
      <c r="D31" s="11">
        <f t="shared" si="1"/>
        <v>37</v>
      </c>
      <c r="E31" s="12">
        <v>37</v>
      </c>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row>
    <row r="32" spans="1:45" ht="14.45" x14ac:dyDescent="0.3">
      <c r="A32" s="3">
        <f t="shared" si="2"/>
        <v>30</v>
      </c>
      <c r="B32" s="1" t="s">
        <v>111</v>
      </c>
      <c r="C32" s="10">
        <f t="shared" si="0"/>
        <v>82.926829268292678</v>
      </c>
      <c r="D32" s="11">
        <f t="shared" si="1"/>
        <v>34</v>
      </c>
      <c r="E32" s="12">
        <v>34</v>
      </c>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row>
    <row r="33" spans="1:45" ht="14.45" x14ac:dyDescent="0.3">
      <c r="A33" s="3">
        <f t="shared" si="2"/>
        <v>31</v>
      </c>
      <c r="B33" s="1" t="s">
        <v>112</v>
      </c>
      <c r="C33" s="10">
        <f t="shared" si="0"/>
        <v>70.731707317073173</v>
      </c>
      <c r="D33" s="11">
        <f t="shared" si="1"/>
        <v>29</v>
      </c>
      <c r="E33" s="12">
        <v>29</v>
      </c>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row>
    <row r="34" spans="1:45" ht="14.45" x14ac:dyDescent="0.3">
      <c r="A34" s="3">
        <f t="shared" si="2"/>
        <v>32</v>
      </c>
      <c r="B34" s="1" t="s">
        <v>113</v>
      </c>
      <c r="C34" s="10">
        <f t="shared" si="0"/>
        <v>68.292682926829272</v>
      </c>
      <c r="D34" s="11">
        <f t="shared" si="1"/>
        <v>28</v>
      </c>
      <c r="E34" s="12">
        <v>28</v>
      </c>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row>
    <row r="35" spans="1:45" ht="14.45" x14ac:dyDescent="0.3">
      <c r="A35" s="3">
        <f t="shared" si="2"/>
        <v>33</v>
      </c>
      <c r="B35" s="1" t="s">
        <v>114</v>
      </c>
      <c r="C35" s="10">
        <f t="shared" si="0"/>
        <v>65.853658536585371</v>
      </c>
      <c r="D35" s="11">
        <f t="shared" si="1"/>
        <v>27</v>
      </c>
      <c r="E35" s="12">
        <v>27</v>
      </c>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row>
    <row r="36" spans="1:45" ht="14.45" x14ac:dyDescent="0.3">
      <c r="A36" s="3">
        <f t="shared" si="2"/>
        <v>34</v>
      </c>
      <c r="B36" s="1" t="s">
        <v>115</v>
      </c>
      <c r="C36" s="10">
        <f t="shared" si="0"/>
        <v>46.341463414634148</v>
      </c>
      <c r="D36" s="11">
        <f t="shared" si="1"/>
        <v>19</v>
      </c>
      <c r="E36" s="12">
        <v>19</v>
      </c>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row>
    <row r="37" spans="1:45" ht="14.45" x14ac:dyDescent="0.3">
      <c r="A37" s="3">
        <f t="shared" si="2"/>
        <v>35</v>
      </c>
      <c r="B37" s="1" t="s">
        <v>116</v>
      </c>
      <c r="C37" s="10">
        <f t="shared" si="0"/>
        <v>34.146341463414636</v>
      </c>
      <c r="D37" s="11">
        <f t="shared" si="1"/>
        <v>14</v>
      </c>
      <c r="E37" s="12">
        <v>14</v>
      </c>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row>
    <row r="38" spans="1:45" ht="14.45" x14ac:dyDescent="0.3">
      <c r="A38" s="3">
        <f t="shared" si="2"/>
        <v>36</v>
      </c>
      <c r="B38" s="1" t="s">
        <v>117</v>
      </c>
      <c r="C38" s="10">
        <f t="shared" si="0"/>
        <v>43.902439024390247</v>
      </c>
      <c r="D38" s="11">
        <f t="shared" si="1"/>
        <v>18</v>
      </c>
      <c r="E38" s="12">
        <v>18</v>
      </c>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row>
    <row r="39" spans="1:45" ht="14.45" x14ac:dyDescent="0.3">
      <c r="A39" s="3">
        <f t="shared" si="2"/>
        <v>37</v>
      </c>
      <c r="B39" s="1" t="s">
        <v>118</v>
      </c>
      <c r="C39" s="10">
        <f t="shared" si="0"/>
        <v>36.585365853658537</v>
      </c>
      <c r="D39" s="11">
        <f t="shared" si="1"/>
        <v>15</v>
      </c>
      <c r="E39" s="12">
        <v>15</v>
      </c>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row>
    <row r="40" spans="1:45" ht="14.45" x14ac:dyDescent="0.3">
      <c r="A40" s="3">
        <f t="shared" si="2"/>
        <v>38</v>
      </c>
      <c r="B40" s="1" t="s">
        <v>119</v>
      </c>
      <c r="C40" s="10">
        <f t="shared" si="0"/>
        <v>87.804878048780495</v>
      </c>
      <c r="D40" s="11">
        <f t="shared" si="1"/>
        <v>36</v>
      </c>
      <c r="E40" s="12">
        <v>36</v>
      </c>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row>
    <row r="41" spans="1:45" ht="14.45" x14ac:dyDescent="0.3">
      <c r="A41" s="3">
        <f t="shared" si="2"/>
        <v>39</v>
      </c>
      <c r="B41" s="1" t="s">
        <v>120</v>
      </c>
      <c r="C41" s="10">
        <f t="shared" si="0"/>
        <v>85.365853658536579</v>
      </c>
      <c r="D41" s="11">
        <f t="shared" si="1"/>
        <v>35</v>
      </c>
      <c r="E41" s="12">
        <v>35</v>
      </c>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row>
    <row r="42" spans="1:45" ht="14.45" x14ac:dyDescent="0.3">
      <c r="A42" s="3">
        <f t="shared" si="2"/>
        <v>40</v>
      </c>
      <c r="B42" s="1" t="s">
        <v>121</v>
      </c>
      <c r="C42" s="10">
        <f t="shared" si="0"/>
        <v>90.243902439024396</v>
      </c>
      <c r="D42" s="11">
        <f t="shared" si="1"/>
        <v>37</v>
      </c>
      <c r="E42" s="12">
        <v>37</v>
      </c>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row>
    <row r="43" spans="1:45" ht="14.45" x14ac:dyDescent="0.3">
      <c r="A43" s="3">
        <f t="shared" si="2"/>
        <v>41</v>
      </c>
      <c r="B43" s="1" t="s">
        <v>122</v>
      </c>
      <c r="C43" s="10">
        <f t="shared" si="0"/>
        <v>92.682926829268297</v>
      </c>
      <c r="D43" s="11">
        <f t="shared" si="1"/>
        <v>38</v>
      </c>
      <c r="E43" s="12">
        <v>38</v>
      </c>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row>
    <row r="44" spans="1:45" ht="14.45" x14ac:dyDescent="0.3">
      <c r="A44" s="3">
        <f t="shared" si="2"/>
        <v>42</v>
      </c>
      <c r="B44" s="1" t="s">
        <v>123</v>
      </c>
      <c r="C44" s="10">
        <f t="shared" si="0"/>
        <v>95.121951219512198</v>
      </c>
      <c r="D44" s="11">
        <f t="shared" si="1"/>
        <v>39</v>
      </c>
      <c r="E44" s="12">
        <v>39</v>
      </c>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2"/>
      <c r="AS44" s="12"/>
    </row>
    <row r="45" spans="1:45" ht="14.45" x14ac:dyDescent="0.3">
      <c r="A45" s="3">
        <f t="shared" si="2"/>
        <v>43</v>
      </c>
      <c r="B45" s="1" t="s">
        <v>124</v>
      </c>
      <c r="C45" s="10">
        <f t="shared" si="0"/>
        <v>87.804878048780495</v>
      </c>
      <c r="D45" s="11">
        <f t="shared" si="1"/>
        <v>36</v>
      </c>
      <c r="E45" s="12">
        <v>36</v>
      </c>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row>
    <row r="46" spans="1:45" ht="14.45" x14ac:dyDescent="0.3">
      <c r="A46" s="3">
        <f t="shared" si="2"/>
        <v>44</v>
      </c>
      <c r="B46" s="1" t="s">
        <v>125</v>
      </c>
      <c r="C46" s="10">
        <f t="shared" si="0"/>
        <v>95.121951219512198</v>
      </c>
      <c r="D46" s="11">
        <f t="shared" si="1"/>
        <v>39</v>
      </c>
      <c r="E46" s="12">
        <v>39</v>
      </c>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row>
    <row r="47" spans="1:45" ht="14.45" x14ac:dyDescent="0.3">
      <c r="A47" s="3">
        <f t="shared" si="2"/>
        <v>45</v>
      </c>
      <c r="B47" s="1" t="s">
        <v>126</v>
      </c>
      <c r="C47" s="10">
        <f t="shared" si="0"/>
        <v>92.682926829268297</v>
      </c>
      <c r="D47" s="11">
        <f t="shared" si="1"/>
        <v>38</v>
      </c>
      <c r="E47" s="12">
        <v>38</v>
      </c>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row>
    <row r="48" spans="1:45" ht="14.45" x14ac:dyDescent="0.3">
      <c r="A48" s="3">
        <f t="shared" si="2"/>
        <v>46</v>
      </c>
      <c r="B48" s="1" t="s">
        <v>127</v>
      </c>
      <c r="C48" s="10">
        <f t="shared" si="0"/>
        <v>85.365853658536579</v>
      </c>
      <c r="D48" s="11">
        <f t="shared" si="1"/>
        <v>35</v>
      </c>
      <c r="E48" s="12">
        <v>35</v>
      </c>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row>
    <row r="49" spans="1:45" ht="14.45" x14ac:dyDescent="0.3">
      <c r="A49" s="3">
        <f t="shared" si="2"/>
        <v>47</v>
      </c>
      <c r="B49" s="1" t="s">
        <v>128</v>
      </c>
      <c r="C49" s="10">
        <f t="shared" si="0"/>
        <v>90.243902439024396</v>
      </c>
      <c r="D49" s="11">
        <f t="shared" si="1"/>
        <v>37</v>
      </c>
      <c r="E49" s="12">
        <v>37</v>
      </c>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row>
    <row r="50" spans="1:45" ht="14.45" x14ac:dyDescent="0.3">
      <c r="A50" s="3">
        <f t="shared" si="2"/>
        <v>48</v>
      </c>
      <c r="B50" s="1" t="s">
        <v>129</v>
      </c>
      <c r="C50" s="10">
        <f t="shared" si="0"/>
        <v>63.414634146341463</v>
      </c>
      <c r="D50" s="11">
        <f t="shared" si="1"/>
        <v>26</v>
      </c>
      <c r="E50" s="12">
        <v>26</v>
      </c>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row>
    <row r="51" spans="1:45" ht="14.45" x14ac:dyDescent="0.3">
      <c r="A51" s="3">
        <f t="shared" si="2"/>
        <v>49</v>
      </c>
      <c r="B51" s="1" t="s">
        <v>130</v>
      </c>
      <c r="C51" s="10">
        <f t="shared" si="0"/>
        <v>68.292682926829272</v>
      </c>
      <c r="D51" s="11">
        <f t="shared" si="1"/>
        <v>28</v>
      </c>
      <c r="E51" s="12">
        <v>28</v>
      </c>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row>
    <row r="52" spans="1:45" ht="14.45" x14ac:dyDescent="0.3">
      <c r="A52" s="3">
        <f t="shared" si="2"/>
        <v>50</v>
      </c>
      <c r="B52" s="16" t="s">
        <v>146</v>
      </c>
      <c r="C52" s="10">
        <f t="shared" si="0"/>
        <v>70.731707317073173</v>
      </c>
      <c r="D52" s="11">
        <f t="shared" si="1"/>
        <v>29</v>
      </c>
      <c r="E52" s="12">
        <v>29</v>
      </c>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row>
    <row r="53" spans="1:45" ht="14.45" x14ac:dyDescent="0.3">
      <c r="A53" s="3">
        <f t="shared" si="2"/>
        <v>51</v>
      </c>
      <c r="B53" s="1" t="s">
        <v>131</v>
      </c>
      <c r="C53" s="10">
        <f t="shared" si="0"/>
        <v>63.414634146341463</v>
      </c>
      <c r="D53" s="11">
        <f t="shared" si="1"/>
        <v>26</v>
      </c>
      <c r="E53" s="12">
        <v>26</v>
      </c>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row>
    <row r="54" spans="1:45" ht="14.45" x14ac:dyDescent="0.3">
      <c r="A54" s="3">
        <f t="shared" si="2"/>
        <v>52</v>
      </c>
      <c r="B54" s="1" t="s">
        <v>132</v>
      </c>
      <c r="C54" s="10">
        <f t="shared" si="0"/>
        <v>60.975609756097562</v>
      </c>
      <c r="D54" s="11">
        <f t="shared" si="1"/>
        <v>25</v>
      </c>
      <c r="E54" s="12">
        <v>25</v>
      </c>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row>
    <row r="55" spans="1:45" ht="14.45" x14ac:dyDescent="0.3">
      <c r="A55" s="3">
        <f t="shared" si="2"/>
        <v>53</v>
      </c>
      <c r="B55" s="1" t="s">
        <v>133</v>
      </c>
      <c r="C55" s="10">
        <f t="shared" si="0"/>
        <v>68.292682926829272</v>
      </c>
      <c r="D55" s="11">
        <f t="shared" si="1"/>
        <v>28</v>
      </c>
      <c r="E55" s="12">
        <v>28</v>
      </c>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row>
    <row r="56" spans="1:45" ht="14.45" x14ac:dyDescent="0.3">
      <c r="A56" s="3">
        <f t="shared" si="2"/>
        <v>54</v>
      </c>
      <c r="B56" s="1" t="s">
        <v>134</v>
      </c>
      <c r="C56" s="10">
        <f t="shared" si="0"/>
        <v>70.731707317073173</v>
      </c>
      <c r="D56" s="11">
        <f t="shared" si="1"/>
        <v>29</v>
      </c>
      <c r="E56" s="12">
        <v>29</v>
      </c>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row>
    <row r="57" spans="1:45" ht="14.45" x14ac:dyDescent="0.3">
      <c r="A57" s="3">
        <f t="shared" si="2"/>
        <v>55</v>
      </c>
      <c r="B57" s="1" t="s">
        <v>135</v>
      </c>
      <c r="C57" s="10">
        <f t="shared" si="0"/>
        <v>65.853658536585371</v>
      </c>
      <c r="D57" s="11">
        <f t="shared" si="1"/>
        <v>27</v>
      </c>
      <c r="E57" s="12">
        <v>27</v>
      </c>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row>
    <row r="58" spans="1:45" ht="14.45" x14ac:dyDescent="0.3">
      <c r="A58" s="3">
        <f t="shared" si="2"/>
        <v>56</v>
      </c>
      <c r="B58" s="1" t="s">
        <v>136</v>
      </c>
      <c r="C58" s="10">
        <f t="shared" si="0"/>
        <v>85.365853658536579</v>
      </c>
      <c r="D58" s="11">
        <f t="shared" si="1"/>
        <v>35</v>
      </c>
      <c r="E58" s="12">
        <v>35</v>
      </c>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row>
    <row r="61" spans="1:45" ht="30" x14ac:dyDescent="0.25">
      <c r="B61" s="25" t="s">
        <v>142</v>
      </c>
      <c r="C61" s="13">
        <v>1</v>
      </c>
      <c r="D61" s="14" t="s">
        <v>143</v>
      </c>
    </row>
    <row r="62" spans="1:45" ht="45" x14ac:dyDescent="0.25">
      <c r="B62" s="25"/>
      <c r="C62" s="13">
        <v>0.5</v>
      </c>
      <c r="D62" s="14" t="s">
        <v>144</v>
      </c>
    </row>
    <row r="63" spans="1:45" x14ac:dyDescent="0.25">
      <c r="B63" s="25"/>
      <c r="C63" s="13">
        <v>0</v>
      </c>
      <c r="D63" s="7" t="s">
        <v>145</v>
      </c>
    </row>
  </sheetData>
  <mergeCells count="5">
    <mergeCell ref="B1:B2"/>
    <mergeCell ref="E1:AS1"/>
    <mergeCell ref="D1:D2"/>
    <mergeCell ref="C1:C2"/>
    <mergeCell ref="B61:B6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X4" sqref="X4"/>
    </sheetView>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Perf Indicators</vt:lpstr>
      <vt:lpstr>Ind Matrix</vt:lpstr>
      <vt:lpstr>Ind. graph</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 Couto Figueiredo, Celso Luis</dc:creator>
  <cp:lastModifiedBy>Daly, Catherine</cp:lastModifiedBy>
  <dcterms:created xsi:type="dcterms:W3CDTF">2019-04-11T08:19:20Z</dcterms:created>
  <dcterms:modified xsi:type="dcterms:W3CDTF">2019-04-29T13:45:55Z</dcterms:modified>
</cp:coreProperties>
</file>